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CPR_wszystko\PCPR 2021\BILANS za 2020\"/>
    </mc:Choice>
  </mc:AlternateContent>
  <xr:revisionPtr revIDLastSave="0" documentId="13_ncr:1_{A6C07143-9943-438E-B6D0-E85F4A09342F}" xr6:coauthVersionLast="46" xr6:coauthVersionMax="46" xr10:uidLastSave="{00000000-0000-0000-0000-000000000000}"/>
  <bookViews>
    <workbookView xWindow="-108" yWindow="-108" windowWidth="23256" windowHeight="12576" activeTab="3" xr2:uid="{218DA5F8-8F89-49B5-A3B8-AE01E156ED1A}"/>
  </bookViews>
  <sheets>
    <sheet name="tab. nr 1" sheetId="1" r:id="rId1"/>
    <sheet name="tab. nr 2" sheetId="2" r:id="rId2"/>
    <sheet name="tab. nr 3" sheetId="3" r:id="rId3"/>
    <sheet name="tab. nr 4" sheetId="4" r:id="rId4"/>
    <sheet name="tab. 5i6" sheetId="6" r:id="rId5"/>
    <sheet name="tab. nr 7" sheetId="7" r:id="rId6"/>
    <sheet name="tab. nr 8" sheetId="13" r:id="rId7"/>
    <sheet name="tab. nr 9" sheetId="8" r:id="rId8"/>
    <sheet name="tab. nr 10" sheetId="10" r:id="rId9"/>
    <sheet name="tab. nr 11" sheetId="5" r:id="rId10"/>
    <sheet name="tab. nr 12" sheetId="11" r:id="rId11"/>
    <sheet name="bilans" sheetId="12" r:id="rId12"/>
    <sheet name="zestawienie zmian w funduszu" sheetId="14" r:id="rId13"/>
    <sheet name="rachunek zis" sheetId="15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G12" i="4"/>
  <c r="G13" i="4" s="1"/>
  <c r="E12" i="3"/>
  <c r="M8" i="4"/>
  <c r="M10" i="4"/>
  <c r="M11" i="4"/>
  <c r="M7" i="4"/>
  <c r="L8" i="4"/>
  <c r="L9" i="4"/>
  <c r="L10" i="4"/>
  <c r="L13" i="4" s="1"/>
  <c r="L11" i="4"/>
  <c r="L12" i="4"/>
  <c r="L7" i="4"/>
  <c r="E13" i="4"/>
  <c r="F13" i="4"/>
  <c r="I13" i="4"/>
  <c r="J13" i="4"/>
  <c r="K13" i="4"/>
  <c r="H8" i="4"/>
  <c r="H9" i="4"/>
  <c r="H10" i="4"/>
  <c r="H11" i="4"/>
  <c r="H7" i="4"/>
  <c r="D7" i="4"/>
  <c r="D13" i="4"/>
  <c r="L8" i="3"/>
  <c r="L9" i="3"/>
  <c r="L10" i="3"/>
  <c r="L13" i="3" s="1"/>
  <c r="L11" i="3"/>
  <c r="L12" i="3"/>
  <c r="L7" i="3"/>
  <c r="H8" i="3"/>
  <c r="H9" i="3"/>
  <c r="H10" i="3"/>
  <c r="H11" i="3"/>
  <c r="H12" i="3"/>
  <c r="H13" i="3" s="1"/>
  <c r="H7" i="3"/>
  <c r="M8" i="3"/>
  <c r="M9" i="3"/>
  <c r="M10" i="3"/>
  <c r="M11" i="3"/>
  <c r="M12" i="3"/>
  <c r="M7" i="3"/>
  <c r="E13" i="3"/>
  <c r="F13" i="3"/>
  <c r="G13" i="3"/>
  <c r="I13" i="3"/>
  <c r="J13" i="3"/>
  <c r="K13" i="3"/>
  <c r="D13" i="3"/>
  <c r="M8" i="2"/>
  <c r="M7" i="2"/>
  <c r="L8" i="2"/>
  <c r="L9" i="2" s="1"/>
  <c r="L7" i="2"/>
  <c r="H8" i="2"/>
  <c r="H9" i="2" s="1"/>
  <c r="H7" i="2"/>
  <c r="E9" i="2"/>
  <c r="F9" i="2"/>
  <c r="G9" i="2"/>
  <c r="I9" i="2"/>
  <c r="J9" i="2"/>
  <c r="K9" i="2"/>
  <c r="D9" i="2"/>
  <c r="M8" i="1"/>
  <c r="M9" i="1" s="1"/>
  <c r="M7" i="1"/>
  <c r="E9" i="1"/>
  <c r="F9" i="1"/>
  <c r="G9" i="1"/>
  <c r="H9" i="1"/>
  <c r="I9" i="1"/>
  <c r="J9" i="1"/>
  <c r="K9" i="1"/>
  <c r="L9" i="1"/>
  <c r="D9" i="1"/>
  <c r="M9" i="2" l="1"/>
  <c r="H12" i="4"/>
  <c r="M12" i="4" s="1"/>
  <c r="H13" i="4"/>
  <c r="M9" i="4"/>
  <c r="M13" i="4" s="1"/>
  <c r="M13" i="3"/>
</calcChain>
</file>

<file path=xl/sharedStrings.xml><?xml version="1.0" encoding="utf-8"?>
<sst xmlns="http://schemas.openxmlformats.org/spreadsheetml/2006/main" count="243" uniqueCount="158">
  <si>
    <t>Lp.</t>
  </si>
  <si>
    <t>Wyszczególnienie</t>
  </si>
  <si>
    <t>wartość początkowa stan na początek roku obrotowego</t>
  </si>
  <si>
    <t>Nabycie</t>
  </si>
  <si>
    <t>Przemieszczenie wewnętrzne</t>
  </si>
  <si>
    <t>aktualizacja</t>
  </si>
  <si>
    <t>Zbycie</t>
  </si>
  <si>
    <t>inne</t>
  </si>
  <si>
    <t>Likwidacja</t>
  </si>
  <si>
    <t>Zwiększenia</t>
  </si>
  <si>
    <t>Zmniejszenia</t>
  </si>
  <si>
    <t>Zmiana wartości początkowej WNiP</t>
  </si>
  <si>
    <t>zwiększenia ogółem (4+5+6)</t>
  </si>
  <si>
    <t>zmniejszenia ogółem (8+9+10)</t>
  </si>
  <si>
    <t>wartość początkowa - stan na koniec roku obrotowego (3+7-11)</t>
  </si>
  <si>
    <t>1.</t>
  </si>
  <si>
    <t>Licencje i prawa autorskie dotyczace oprogramowania komputerowego</t>
  </si>
  <si>
    <t>Pozostałe wartości niematerialne i prawne</t>
  </si>
  <si>
    <t>Wartości niematerialne i prawne ogółem</t>
  </si>
  <si>
    <t>Zmiana wartości umorzenia WNiP</t>
  </si>
  <si>
    <t>umorzenie - stan na początek roku obrotowego</t>
  </si>
  <si>
    <t>Zwiększenia umorzenia</t>
  </si>
  <si>
    <t>Zmniejszenia umorzenia</t>
  </si>
  <si>
    <t>amortyzacja za rok obrotowy</t>
  </si>
  <si>
    <t>inne zwiększenia</t>
  </si>
  <si>
    <t>z tytułu zbycia</t>
  </si>
  <si>
    <t>z tytułu likwidacji</t>
  </si>
  <si>
    <t>umorzenie - stan na koniec roku obrotowego (3+7-11)</t>
  </si>
  <si>
    <t>Wartość umorzenia wartości niematerialnych i prawnych ogółem</t>
  </si>
  <si>
    <t>Tabela Nr 1</t>
  </si>
  <si>
    <t>Tabela Nr 2</t>
  </si>
  <si>
    <t>Tabela Nr 3</t>
  </si>
  <si>
    <t>Zmiana wartości początkowej środków trwałych</t>
  </si>
  <si>
    <t>wartość początkowa - stan na początek roku obrotowego</t>
  </si>
  <si>
    <t xml:space="preserve">1.1. </t>
  </si>
  <si>
    <t>Grunty</t>
  </si>
  <si>
    <t>1.1.1.</t>
  </si>
  <si>
    <t>Grunty stanowiące własność JST, przkazane w użytkowanie wieczyste innym podmiotom</t>
  </si>
  <si>
    <t>1.2.</t>
  </si>
  <si>
    <t>Budynki, lokale i obiekty inżynierii lądowej i wodnej</t>
  </si>
  <si>
    <t>1.3.</t>
  </si>
  <si>
    <t>Środki transportu</t>
  </si>
  <si>
    <t>Urządzenia techniczne i maszyny</t>
  </si>
  <si>
    <t>1.4.</t>
  </si>
  <si>
    <t>1.5.</t>
  </si>
  <si>
    <t>Inne środki trwałe</t>
  </si>
  <si>
    <t>Wartość początkowa środków trwałych ogółem</t>
  </si>
  <si>
    <t>Tabela Nr 4</t>
  </si>
  <si>
    <t>Zmiana wartości umorzenia środków trwałych</t>
  </si>
  <si>
    <t>wyszczególnienie długoterminowych aktywów niefinansowych objętych odpisami aktualizującymi</t>
  </si>
  <si>
    <t>stan odpisów aktualizujących na początek roku obrotowego</t>
  </si>
  <si>
    <t>zwiększenia odpisów aktualizujących w ciągu roku</t>
  </si>
  <si>
    <t>zmniejszenia odpisów aktualizujących w ciągu roku</t>
  </si>
  <si>
    <t>stan odpisów aktualizujących na koniec roku obrotowego(3+4-5)</t>
  </si>
  <si>
    <t>Tabela nr 5</t>
  </si>
  <si>
    <t>Odpisy aktualizujące wartość długoterminowych aktywów niefinansowych</t>
  </si>
  <si>
    <t>Tabela nr 6</t>
  </si>
  <si>
    <t>Odpisy aktualizujące wartość długoterminowych aktywów finansowych</t>
  </si>
  <si>
    <t>wyszczególnienie długoterminowych aktywów finansowych objętych odpisami aktualizującymi</t>
  </si>
  <si>
    <t>Tabela nr 7</t>
  </si>
  <si>
    <t>Wyszczególnienie według grup należności</t>
  </si>
  <si>
    <t>Stan odpisów aktualizujących na początek roku obrotowego</t>
  </si>
  <si>
    <t>Zwiększenia odpisów aktualizujących w ciągu roku obrotowego</t>
  </si>
  <si>
    <t>Zmniejszenia odpisów aktualizujących w ciągu roku obrotowego</t>
  </si>
  <si>
    <t>Wykorzystanie</t>
  </si>
  <si>
    <t>Uznanie odpisów za zbędne</t>
  </si>
  <si>
    <t>Zmniejszenia razem (5+6)</t>
  </si>
  <si>
    <t>Stan odpisów aktualizujących nakoniec roku obrotowego (3+4-7)</t>
  </si>
  <si>
    <t>Ogółem</t>
  </si>
  <si>
    <t>Odpisy aktualizujące wartość należności</t>
  </si>
  <si>
    <t>Tabela nr 8</t>
  </si>
  <si>
    <t>Wartość nieamortyzowanych lub nieumarzanych przez jednostkę środków trwałych, używanych na podstawie umów najmu, dzierżawy i innych umów, w tym z tytułu leasingu</t>
  </si>
  <si>
    <t>Wyszczególnienie nieamortyzowanych lub nieumarzanych przez jednostkę środków trwałych, używanych na podstawie umów najmu, dzierżawy i innych umów, w tym z tytułu leasingu</t>
  </si>
  <si>
    <t>Wartość na początek roku obrotowego</t>
  </si>
  <si>
    <t>Zwiększenia w ciągu roku obrotowego</t>
  </si>
  <si>
    <t>Zmniejszenia  w ciągu roku obrotowego</t>
  </si>
  <si>
    <t>Wartość nakoniec roku obrotowego (3+4-5)</t>
  </si>
  <si>
    <t>Tabela nr 9</t>
  </si>
  <si>
    <t>Wartość otrzymanych przez jednostkę gwarancji i poręczeń niewykazanych w bilansie według stanu na:</t>
  </si>
  <si>
    <t>koniec roku obrotowego</t>
  </si>
  <si>
    <t>Wyszczególnienie według rodzaju otrzymanych gwarancji i poręczeń niewykazanych w bilansie</t>
  </si>
  <si>
    <t>poczatek roku obrotowego</t>
  </si>
  <si>
    <t>Kwota otrzymanych przez jednostkę gwarancji i poręczeń niewykazanych w bilansie</t>
  </si>
  <si>
    <t>Tabela nr 10</t>
  </si>
  <si>
    <t>Kwota wypłaconych środków pieniężnych na świadczenia pracownicze</t>
  </si>
  <si>
    <t xml:space="preserve">Wyszczególnienie </t>
  </si>
  <si>
    <t>odprawy emerytalne i rentowe</t>
  </si>
  <si>
    <t>nagrody jubileuszowe</t>
  </si>
  <si>
    <t>Kwota wypłaconych świadczeń pracowniczych</t>
  </si>
  <si>
    <t>Koszt wytworzenia środków trwałych w budowie, w tym odsetki oraz różnice kursowe, które powiększyły koszt wytworznia środków trwałych w budowie w roku obrotowym</t>
  </si>
  <si>
    <t>Specyfikacja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</si>
  <si>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</si>
  <si>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</si>
  <si>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</si>
  <si>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</si>
  <si>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</si>
  <si>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</si>
  <si>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zadań kontynuowanych z lat poprzednich i zakończonych w danym roku obrotowym</t>
  </si>
  <si>
    <t>zadań kontynuowanych z lat poprzednich ale nie zakończonych w danym roku obrotowym</t>
  </si>
  <si>
    <t>Tabela nr 11</t>
  </si>
  <si>
    <t>świadczenia urlopowe</t>
  </si>
  <si>
    <t>Dane o stanie rezerw</t>
  </si>
  <si>
    <t>Wyszczególnienie rezerw według celu ich utworzenia</t>
  </si>
  <si>
    <t>Stan rezerw na początek roku obrotowego</t>
  </si>
  <si>
    <t>Zwiększenia rezerw w ciągu roku obrotowego</t>
  </si>
  <si>
    <t>Zmniejszenia rezerw w ciągu roku obrotowego</t>
  </si>
  <si>
    <t>Uznanie rezerw za zbędne - rozwiązanie</t>
  </si>
  <si>
    <t>Stan rezerw nakoniec roku obrotowego (3+4-7)</t>
  </si>
  <si>
    <t>Tabela nr 12</t>
  </si>
  <si>
    <t>Aktualizacja</t>
  </si>
  <si>
    <t>Inne zwększenia</t>
  </si>
  <si>
    <t>BILANS (należności i zobowiązania)</t>
  </si>
  <si>
    <t>Poz.</t>
  </si>
  <si>
    <t>Kwota</t>
  </si>
  <si>
    <t>Razem</t>
  </si>
  <si>
    <t>Starostwo</t>
  </si>
  <si>
    <t>Aktywa bilansu</t>
  </si>
  <si>
    <t>B.</t>
  </si>
  <si>
    <t>Aktywa obrotowe, w tym:</t>
  </si>
  <si>
    <t>II.</t>
  </si>
  <si>
    <t>Należności krótkoterminowe</t>
  </si>
  <si>
    <t>Należności z tytułu dostaw i usług</t>
  </si>
  <si>
    <t>2.</t>
  </si>
  <si>
    <t>Należności od budżetów</t>
  </si>
  <si>
    <t>4.</t>
  </si>
  <si>
    <t>Pozostałe należności</t>
  </si>
  <si>
    <t>Pasywa bilansu</t>
  </si>
  <si>
    <t>C.</t>
  </si>
  <si>
    <t>Zobowiązania i rezerwy na zobowiązania, w tym:</t>
  </si>
  <si>
    <t>Zobowiązanie krótkoterminowe, w tym:</t>
  </si>
  <si>
    <t>Zobowiązania z tytułu dostaw i usług</t>
  </si>
  <si>
    <t>Zobowiązania wobec budżetów</t>
  </si>
  <si>
    <t>5.</t>
  </si>
  <si>
    <t>Pozostałe zobowiązania saldo konta 222, 223</t>
  </si>
  <si>
    <t>Załącznik do bilansu</t>
  </si>
  <si>
    <t>Zestawienie zmian w funduszu jednostki</t>
  </si>
  <si>
    <t>I. 1</t>
  </si>
  <si>
    <t>Zwiększenia funduszu (z tytułu)</t>
  </si>
  <si>
    <t>I.1.6</t>
  </si>
  <si>
    <t>Nieodpłatnie otrzymane środki trwałe i środki trwałe w budowie oraz wartości niematerialne i prawne (wartości netto)</t>
  </si>
  <si>
    <t>I.2</t>
  </si>
  <si>
    <t>Zmniejszenia funduszu (z tytułu)</t>
  </si>
  <si>
    <t>I.2.6</t>
  </si>
  <si>
    <t>Wartość sprzedanych i nieodpłatnie przekazanych środków trwałych i środków trwałych w budowie oraz wartości niematerialnych i prawnych (wartości netto)</t>
  </si>
  <si>
    <t>Rachunek zysków i strat (przychody i koszty)</t>
  </si>
  <si>
    <t>A.</t>
  </si>
  <si>
    <t>Przychody netto z podstawowej dzialalności operacyjnej, w tym:</t>
  </si>
  <si>
    <t>I.</t>
  </si>
  <si>
    <t>Przychody netto ze sprzedaży produktów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</si>
  <si>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</si>
  <si>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</si>
  <si>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</si>
  <si>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</si>
  <si>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</si>
  <si>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III.</t>
  </si>
  <si>
    <t>Usługi obce (wartość netto)</t>
  </si>
  <si>
    <t>IV.</t>
  </si>
  <si>
    <t>Podatki i opłaty (np. opłata za trwały zarząd)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</si>
</sst>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5" xfId="0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/>
    <xf numFmtId="16" fontId="0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/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0" fontId="4" fillId="0" borderId="0" xfId="0" applyFont="1"/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4D68-8269-4366-ADFC-46EE80635C87}">
  <dimension ref="A3:M24"/>
  <sheetViews>
    <sheetView zoomScaleNormal="100" workbookViewId="0">
      <selection activeCell="D9" sqref="D9"/>
    </sheetView>
  </sheetViews>
  <sheetFormatPr defaultRowHeight="14.4" x14ac:dyDescent="0.3"/>
  <cols>
    <col min="1" max="1" width="3.6640625" customWidth="1"/>
    <col min="2" max="2" width="5.44140625" customWidth="1"/>
    <col min="3" max="3" width="17.33203125" customWidth="1"/>
    <col min="4" max="4" width="14.88671875" customWidth="1"/>
    <col min="5" max="5" width="10.6640625" customWidth="1"/>
    <col min="6" max="6" width="13.44140625" customWidth="1"/>
    <col min="7" max="7" width="12" customWidth="1"/>
    <col min="8" max="8" width="12.44140625" customWidth="1"/>
    <col min="9" max="9" width="11.88671875" customWidth="1"/>
    <col min="10" max="10" width="10.33203125" customWidth="1"/>
    <col min="11" max="11" width="11.5546875" customWidth="1"/>
    <col min="12" max="12" width="11.33203125" customWidth="1"/>
    <col min="13" max="13" width="14" customWidth="1"/>
  </cols>
  <sheetData>
    <row r="3" spans="1:13" x14ac:dyDescent="0.3">
      <c r="C3" s="7" t="s">
        <v>29</v>
      </c>
      <c r="D3" s="46" t="s">
        <v>11</v>
      </c>
      <c r="E3" s="46"/>
      <c r="F3" s="46"/>
      <c r="G3" s="46"/>
      <c r="H3" s="46"/>
      <c r="I3" s="46"/>
      <c r="J3" s="46"/>
      <c r="K3" s="46"/>
      <c r="L3" s="46"/>
    </row>
    <row r="4" spans="1:13" ht="20.25" customHeight="1" x14ac:dyDescent="0.3">
      <c r="B4" s="49" t="s">
        <v>0</v>
      </c>
      <c r="C4" s="49" t="s">
        <v>1</v>
      </c>
      <c r="D4" s="44" t="s">
        <v>2</v>
      </c>
      <c r="E4" s="51" t="s">
        <v>9</v>
      </c>
      <c r="F4" s="51"/>
      <c r="G4" s="51"/>
      <c r="H4" s="51"/>
      <c r="I4" s="51" t="s">
        <v>10</v>
      </c>
      <c r="J4" s="51"/>
      <c r="K4" s="51"/>
      <c r="L4" s="51"/>
      <c r="M4" s="44" t="s">
        <v>14</v>
      </c>
    </row>
    <row r="5" spans="1:13" ht="69.599999999999994" customHeight="1" x14ac:dyDescent="0.3">
      <c r="B5" s="50"/>
      <c r="C5" s="50"/>
      <c r="D5" s="45"/>
      <c r="E5" s="1" t="s">
        <v>3</v>
      </c>
      <c r="F5" s="2" t="s">
        <v>4</v>
      </c>
      <c r="G5" s="2" t="s">
        <v>5</v>
      </c>
      <c r="H5" s="2" t="s">
        <v>12</v>
      </c>
      <c r="I5" s="2" t="s">
        <v>6</v>
      </c>
      <c r="J5" s="2" t="s">
        <v>8</v>
      </c>
      <c r="K5" s="2" t="s">
        <v>7</v>
      </c>
      <c r="L5" s="2" t="s">
        <v>13</v>
      </c>
      <c r="M5" s="45"/>
    </row>
    <row r="6" spans="1:13" x14ac:dyDescent="0.3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3" ht="73.5" customHeight="1" x14ac:dyDescent="0.3">
      <c r="B7" s="3" t="s">
        <v>15</v>
      </c>
      <c r="C7" s="14" t="s">
        <v>16</v>
      </c>
      <c r="D7" s="23">
        <v>5907.66</v>
      </c>
      <c r="E7" s="23"/>
      <c r="F7" s="23"/>
      <c r="G7" s="23"/>
      <c r="H7" s="23"/>
      <c r="I7" s="23"/>
      <c r="J7" s="23"/>
      <c r="K7" s="23"/>
      <c r="L7" s="23"/>
      <c r="M7" s="23">
        <f>D7+H7-L7</f>
        <v>5907.66</v>
      </c>
    </row>
    <row r="8" spans="1:13" ht="49.95" customHeight="1" x14ac:dyDescent="0.3">
      <c r="B8" s="3">
        <v>2</v>
      </c>
      <c r="C8" s="14" t="s">
        <v>17</v>
      </c>
      <c r="D8" s="23">
        <v>15975.86</v>
      </c>
      <c r="E8" s="23"/>
      <c r="F8" s="23"/>
      <c r="G8" s="23"/>
      <c r="H8" s="23"/>
      <c r="I8" s="23"/>
      <c r="J8" s="23"/>
      <c r="K8" s="23"/>
      <c r="L8" s="23"/>
      <c r="M8" s="23">
        <f>D8+H8-L8</f>
        <v>15975.86</v>
      </c>
    </row>
    <row r="9" spans="1:13" ht="57" customHeight="1" x14ac:dyDescent="0.3">
      <c r="B9" s="1"/>
      <c r="C9" s="5" t="s">
        <v>18</v>
      </c>
      <c r="D9" s="24">
        <f>D7+D8</f>
        <v>21883.52</v>
      </c>
      <c r="E9" s="24">
        <f t="shared" ref="E9:M9" si="0">E7+E8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21883.52</v>
      </c>
    </row>
    <row r="10" spans="1:13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3">
      <c r="A11" s="4"/>
      <c r="B11" s="4"/>
      <c r="C11" s="8"/>
      <c r="D11" s="46"/>
      <c r="E11" s="46"/>
      <c r="F11" s="46"/>
      <c r="G11" s="46"/>
      <c r="H11" s="46"/>
      <c r="I11" s="46"/>
      <c r="J11" s="46"/>
      <c r="K11" s="46"/>
      <c r="L11" s="46"/>
      <c r="M11" s="4"/>
    </row>
    <row r="12" spans="1:13" x14ac:dyDescent="0.3">
      <c r="A12" s="4"/>
      <c r="B12" s="47"/>
      <c r="C12" s="47"/>
      <c r="D12" s="48"/>
      <c r="E12" s="47"/>
      <c r="F12" s="47"/>
      <c r="G12" s="47"/>
      <c r="H12" s="47"/>
      <c r="I12" s="47"/>
      <c r="J12" s="47"/>
      <c r="K12" s="47"/>
      <c r="L12" s="47"/>
      <c r="M12" s="48"/>
    </row>
    <row r="13" spans="1:13" x14ac:dyDescent="0.3">
      <c r="A13" s="4"/>
      <c r="B13" s="47"/>
      <c r="C13" s="47"/>
      <c r="D13" s="48"/>
      <c r="E13" s="9"/>
      <c r="F13" s="9"/>
      <c r="G13" s="9"/>
      <c r="H13" s="9"/>
      <c r="I13" s="9"/>
      <c r="J13" s="9"/>
      <c r="K13" s="9"/>
      <c r="L13" s="9"/>
      <c r="M13" s="48"/>
    </row>
    <row r="14" spans="1:13" x14ac:dyDescent="0.3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3">
      <c r="A15" s="4"/>
      <c r="B15" s="6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47.4" customHeight="1" x14ac:dyDescent="0.3">
      <c r="A16" s="4"/>
      <c r="B16" s="6"/>
      <c r="C16" s="12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58.2" customHeight="1" x14ac:dyDescent="0.3">
      <c r="A17" s="4"/>
      <c r="B17" s="4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mergeCells count="14">
    <mergeCell ref="D3:L3"/>
    <mergeCell ref="B4:B5"/>
    <mergeCell ref="C4:C5"/>
    <mergeCell ref="D4:D5"/>
    <mergeCell ref="E4:H4"/>
    <mergeCell ref="I4:L4"/>
    <mergeCell ref="M4:M5"/>
    <mergeCell ref="D11:L11"/>
    <mergeCell ref="B12:B13"/>
    <mergeCell ref="C12:C13"/>
    <mergeCell ref="D12:D13"/>
    <mergeCell ref="E12:H12"/>
    <mergeCell ref="I12:L12"/>
    <mergeCell ref="M12:M13"/>
  </mergeCells>
  <pageMargins left="0.7" right="0.7" top="0.75" bottom="0.75" header="0.3" footer="0.3"/>
  <pageSetup paperSize="9" scale="88" orientation="landscape" r:id="rId1"/>
  <rowBreaks count="1" manualBreakCount="1">
    <brk id="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253E-009C-4273-8C72-8AB6C070B814}">
  <dimension ref="B3:E13"/>
  <sheetViews>
    <sheetView zoomScaleNormal="100" workbookViewId="0">
      <selection activeCell="D13" sqref="D13"/>
    </sheetView>
  </sheetViews>
  <sheetFormatPr defaultRowHeight="14.4" x14ac:dyDescent="0.3"/>
  <cols>
    <col min="3" max="3" width="33.33203125" customWidth="1"/>
    <col min="4" max="4" width="61.6640625" customWidth="1"/>
    <col min="5" max="5" width="8.88671875" hidden="1" customWidth="1"/>
  </cols>
  <sheetData>
    <row r="3" spans="2:4" ht="43.2" customHeight="1" x14ac:dyDescent="0.3">
      <c r="C3" s="20" t="s">
        <v>99</v>
      </c>
      <c r="D3" s="21" t="s">
        <v>84</v>
      </c>
    </row>
    <row r="5" spans="2:4" ht="32.4" customHeight="1" x14ac:dyDescent="0.3">
      <c r="B5" s="51" t="s">
        <v>0</v>
      </c>
      <c r="C5" s="54" t="s">
        <v>85</v>
      </c>
      <c r="D5" s="44" t="s">
        <v>88</v>
      </c>
    </row>
    <row r="6" spans="2:4" ht="57.6" customHeight="1" x14ac:dyDescent="0.3">
      <c r="B6" s="51"/>
      <c r="C6" s="54"/>
      <c r="D6" s="45"/>
    </row>
    <row r="7" spans="2:4" ht="19.95" customHeight="1" x14ac:dyDescent="0.3">
      <c r="B7" s="1">
        <v>1</v>
      </c>
      <c r="C7" s="1" t="s">
        <v>86</v>
      </c>
      <c r="D7" s="1"/>
    </row>
    <row r="8" spans="2:4" ht="21" customHeight="1" x14ac:dyDescent="0.3">
      <c r="B8" s="1">
        <v>2</v>
      </c>
      <c r="C8" s="1" t="s">
        <v>87</v>
      </c>
      <c r="D8" s="1"/>
    </row>
    <row r="9" spans="2:4" ht="21" customHeight="1" x14ac:dyDescent="0.3">
      <c r="B9" s="1">
        <v>3</v>
      </c>
      <c r="C9" s="1" t="s">
        <v>100</v>
      </c>
      <c r="D9" s="1"/>
    </row>
    <row r="10" spans="2:4" ht="21" customHeight="1" x14ac:dyDescent="0.3">
      <c r="B10" s="1">
        <v>4</v>
      </c>
      <c r="C10" s="1" t="s">
        <v>7</v>
      </c>
      <c r="D10" s="1"/>
    </row>
    <row r="11" spans="2:4" ht="22.2" customHeight="1" x14ac:dyDescent="0.3">
      <c r="B11" s="1"/>
      <c r="C11" s="1"/>
      <c r="D11" s="1"/>
    </row>
    <row r="12" spans="2:4" ht="21.6" customHeight="1" x14ac:dyDescent="0.3">
      <c r="B12" s="1"/>
      <c r="C12" s="1"/>
      <c r="D12" s="1"/>
    </row>
    <row r="13" spans="2:4" x14ac:dyDescent="0.3">
      <c r="B13" s="1"/>
      <c r="C13" s="15" t="s">
        <v>68</v>
      </c>
      <c r="D13" s="25">
        <f>D7+D8+D9+D10</f>
        <v>0</v>
      </c>
    </row>
  </sheetData>
  <mergeCells count="3">
    <mergeCell ref="C5:C6"/>
    <mergeCell ref="D5:D6"/>
    <mergeCell ref="B5:B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5582-A0C2-4DCB-92C9-676602F11EDD}">
  <dimension ref="B3:F12"/>
  <sheetViews>
    <sheetView zoomScaleNormal="100" workbookViewId="0">
      <selection activeCell="C3" sqref="C3"/>
    </sheetView>
  </sheetViews>
  <sheetFormatPr defaultRowHeight="14.4" x14ac:dyDescent="0.3"/>
  <cols>
    <col min="3" max="3" width="33.33203125" customWidth="1"/>
    <col min="4" max="4" width="38.88671875" customWidth="1"/>
    <col min="5" max="5" width="21.88671875" customWidth="1"/>
    <col min="6" max="6" width="22.109375" customWidth="1"/>
  </cols>
  <sheetData>
    <row r="3" spans="2:6" ht="43.2" customHeight="1" x14ac:dyDescent="0.3">
      <c r="C3" s="20" t="s">
        <v>108</v>
      </c>
      <c r="D3" s="53" t="s">
        <v>89</v>
      </c>
      <c r="E3" s="53"/>
      <c r="F3" s="53"/>
    </row>
    <row r="5" spans="2:6" ht="32.4" customHeight="1" x14ac:dyDescent="0.3">
      <c r="B5" s="51" t="s">
        <v>0</v>
      </c>
      <c r="C5" s="54" t="s">
        <v>90</v>
      </c>
      <c r="D5" s="44" t="s">
        <v>91</v>
      </c>
      <c r="E5" s="54" t="s">
        <v>92</v>
      </c>
      <c r="F5" s="54"/>
    </row>
    <row r="6" spans="2:6" ht="57.6" customHeight="1" x14ac:dyDescent="0.3">
      <c r="B6" s="51"/>
      <c r="C6" s="54"/>
      <c r="D6" s="45"/>
      <c r="E6" s="1" t="s">
        <v>93</v>
      </c>
      <c r="F6" s="1" t="s">
        <v>94</v>
      </c>
    </row>
    <row r="7" spans="2:6" ht="43.2" x14ac:dyDescent="0.3">
      <c r="B7" s="1">
        <v>1</v>
      </c>
      <c r="C7" s="2" t="s">
        <v>97</v>
      </c>
      <c r="D7" s="1"/>
      <c r="E7" s="1"/>
      <c r="F7" s="1"/>
    </row>
    <row r="8" spans="2:6" ht="43.2" x14ac:dyDescent="0.3">
      <c r="B8" s="1">
        <v>2</v>
      </c>
      <c r="C8" s="2" t="s">
        <v>98</v>
      </c>
      <c r="D8" s="1"/>
      <c r="E8" s="1"/>
      <c r="F8" s="1"/>
    </row>
    <row r="9" spans="2:6" ht="37.200000000000003" customHeight="1" x14ac:dyDescent="0.3">
      <c r="B9" s="1">
        <v>3</v>
      </c>
      <c r="C9" s="2" t="s">
        <v>95</v>
      </c>
      <c r="D9" s="1"/>
      <c r="E9" s="1"/>
      <c r="F9" s="1"/>
    </row>
    <row r="10" spans="2:6" ht="43.2" x14ac:dyDescent="0.3">
      <c r="B10" s="1">
        <v>4</v>
      </c>
      <c r="C10" s="2" t="s">
        <v>96</v>
      </c>
      <c r="D10" s="1"/>
      <c r="E10" s="1"/>
      <c r="F10" s="1"/>
    </row>
    <row r="11" spans="2:6" x14ac:dyDescent="0.3">
      <c r="B11" s="1"/>
      <c r="C11" s="1"/>
      <c r="D11" s="1"/>
      <c r="E11" s="1"/>
      <c r="F11" s="1"/>
    </row>
    <row r="12" spans="2:6" x14ac:dyDescent="0.3">
      <c r="B12" s="1"/>
      <c r="C12" s="15" t="s">
        <v>68</v>
      </c>
      <c r="D12" s="15"/>
      <c r="E12" s="1"/>
      <c r="F12" s="1"/>
    </row>
  </sheetData>
  <mergeCells count="5">
    <mergeCell ref="B5:B6"/>
    <mergeCell ref="C5:C6"/>
    <mergeCell ref="E5:F5"/>
    <mergeCell ref="D5:D6"/>
    <mergeCell ref="D3:F3"/>
  </mergeCells>
  <pageMargins left="0.7" right="0.7" top="0.75" bottom="0.75" header="0.3" footer="0.3"/>
  <pageSetup paperSize="9" scale="97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2516-AD28-4316-8A40-43AC5235B64A}">
  <dimension ref="A4:E25"/>
  <sheetViews>
    <sheetView workbookViewId="0">
      <selection activeCell="G20" sqref="G20"/>
    </sheetView>
  </sheetViews>
  <sheetFormatPr defaultRowHeight="14.4" x14ac:dyDescent="0.3"/>
  <cols>
    <col min="1" max="1" width="7.5546875" customWidth="1"/>
    <col min="2" max="2" width="34.77734375" customWidth="1"/>
    <col min="3" max="3" width="18.44140625" customWidth="1"/>
    <col min="4" max="4" width="16.109375" customWidth="1"/>
  </cols>
  <sheetData>
    <row r="4" spans="1:5" ht="21.6" customHeight="1" x14ac:dyDescent="0.45">
      <c r="A4" s="36" t="s">
        <v>111</v>
      </c>
    </row>
    <row r="5" spans="1:5" ht="21" customHeight="1" x14ac:dyDescent="0.35">
      <c r="A5" s="56" t="s">
        <v>112</v>
      </c>
      <c r="B5" s="56" t="s">
        <v>1</v>
      </c>
      <c r="C5" s="37" t="s">
        <v>113</v>
      </c>
      <c r="D5" s="38" t="s">
        <v>114</v>
      </c>
      <c r="E5" s="26"/>
    </row>
    <row r="6" spans="1:5" ht="21" customHeight="1" x14ac:dyDescent="0.35">
      <c r="A6" s="57"/>
      <c r="B6" s="57"/>
      <c r="C6" s="39" t="s">
        <v>115</v>
      </c>
      <c r="D6" s="40"/>
      <c r="E6" s="26"/>
    </row>
    <row r="7" spans="1:5" ht="21" customHeight="1" x14ac:dyDescent="0.3">
      <c r="A7" s="28"/>
      <c r="B7" s="31" t="s">
        <v>116</v>
      </c>
      <c r="C7" s="27"/>
      <c r="D7" s="28"/>
    </row>
    <row r="8" spans="1:5" ht="21" customHeight="1" x14ac:dyDescent="0.3">
      <c r="A8" s="30" t="s">
        <v>117</v>
      </c>
      <c r="B8" s="30" t="s">
        <v>118</v>
      </c>
      <c r="C8" s="28"/>
      <c r="D8" s="28"/>
    </row>
    <row r="9" spans="1:5" ht="21" customHeight="1" x14ac:dyDescent="0.3">
      <c r="A9" s="30" t="s">
        <v>119</v>
      </c>
      <c r="B9" s="30" t="s">
        <v>120</v>
      </c>
      <c r="C9" s="28"/>
      <c r="D9" s="28"/>
    </row>
    <row r="10" spans="1:5" ht="21" customHeight="1" x14ac:dyDescent="0.3">
      <c r="A10" s="30" t="s">
        <v>15</v>
      </c>
      <c r="B10" s="30" t="s">
        <v>121</v>
      </c>
      <c r="C10" s="28"/>
      <c r="D10" s="28"/>
    </row>
    <row r="11" spans="1:5" ht="21" customHeight="1" x14ac:dyDescent="0.3">
      <c r="A11" s="30" t="s">
        <v>122</v>
      </c>
      <c r="B11" s="30" t="s">
        <v>123</v>
      </c>
      <c r="C11" s="28"/>
      <c r="D11" s="28"/>
    </row>
    <row r="12" spans="1:5" ht="21" customHeight="1" x14ac:dyDescent="0.3">
      <c r="A12" s="30" t="s">
        <v>124</v>
      </c>
      <c r="B12" s="30" t="s">
        <v>125</v>
      </c>
      <c r="C12" s="28"/>
      <c r="D12" s="28"/>
    </row>
    <row r="13" spans="1:5" ht="21" customHeight="1" x14ac:dyDescent="0.3">
      <c r="A13" s="30"/>
      <c r="B13" s="31" t="s">
        <v>126</v>
      </c>
      <c r="C13" s="28"/>
      <c r="D13" s="28"/>
    </row>
    <row r="14" spans="1:5" ht="34.200000000000003" customHeight="1" x14ac:dyDescent="0.3">
      <c r="A14" s="30" t="s">
        <v>127</v>
      </c>
      <c r="B14" s="33" t="s">
        <v>128</v>
      </c>
      <c r="C14" s="28"/>
      <c r="D14" s="28"/>
    </row>
    <row r="15" spans="1:5" ht="21" customHeight="1" x14ac:dyDescent="0.3">
      <c r="A15" s="30" t="s">
        <v>119</v>
      </c>
      <c r="B15" s="30" t="s">
        <v>129</v>
      </c>
      <c r="C15" s="28"/>
      <c r="D15" s="28"/>
    </row>
    <row r="16" spans="1:5" ht="21" customHeight="1" x14ac:dyDescent="0.3">
      <c r="A16" s="30" t="s">
        <v>15</v>
      </c>
      <c r="B16" s="30" t="s">
        <v>130</v>
      </c>
      <c r="C16" s="28"/>
      <c r="D16" s="28"/>
    </row>
    <row r="17" spans="1:4" ht="21" customHeight="1" x14ac:dyDescent="0.3">
      <c r="A17" s="30" t="s">
        <v>122</v>
      </c>
      <c r="B17" s="30" t="s">
        <v>131</v>
      </c>
      <c r="C17" s="28"/>
      <c r="D17" s="28"/>
    </row>
    <row r="18" spans="1:4" ht="30.6" customHeight="1" x14ac:dyDescent="0.3">
      <c r="A18" s="30" t="s">
        <v>132</v>
      </c>
      <c r="B18" s="33" t="s">
        <v>133</v>
      </c>
      <c r="C18" s="28"/>
      <c r="D18" s="28"/>
    </row>
    <row r="19" spans="1:4" s="4" customFormat="1" ht="20.399999999999999" customHeight="1" x14ac:dyDescent="0.3">
      <c r="A19" s="34"/>
      <c r="B19" s="34"/>
      <c r="C19" s="35"/>
      <c r="D19" s="35"/>
    </row>
    <row r="20" spans="1:4" s="4" customFormat="1" ht="21" customHeight="1" x14ac:dyDescent="0.3">
      <c r="A20" s="34"/>
      <c r="B20" s="34"/>
      <c r="C20" s="35"/>
      <c r="D20" s="35"/>
    </row>
    <row r="21" spans="1:4" s="4" customFormat="1" ht="21" customHeight="1" x14ac:dyDescent="0.3">
      <c r="A21" s="34"/>
      <c r="B21" s="34"/>
      <c r="C21" s="35"/>
      <c r="D21" s="35"/>
    </row>
    <row r="22" spans="1:4" s="4" customFormat="1" ht="21" customHeight="1" x14ac:dyDescent="0.3">
      <c r="A22" s="35"/>
      <c r="B22" s="35"/>
      <c r="C22" s="35"/>
      <c r="D22" s="35"/>
    </row>
    <row r="23" spans="1:4" s="4" customFormat="1" ht="21" customHeight="1" x14ac:dyDescent="0.3">
      <c r="A23" s="35"/>
      <c r="B23" s="35"/>
      <c r="C23" s="35"/>
      <c r="D23" s="35"/>
    </row>
    <row r="24" spans="1:4" x14ac:dyDescent="0.3">
      <c r="A24" s="29"/>
      <c r="B24" s="29"/>
      <c r="C24" s="29"/>
      <c r="D24" s="29"/>
    </row>
    <row r="25" spans="1:4" x14ac:dyDescent="0.3">
      <c r="A25" s="29"/>
      <c r="B25" s="29"/>
      <c r="C25" s="29"/>
      <c r="D25" s="29"/>
    </row>
  </sheetData>
  <mergeCells count="2"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09BA-9E48-4721-A1F0-E5C5F28F168E}">
  <dimension ref="A3:E20"/>
  <sheetViews>
    <sheetView topLeftCell="A6" workbookViewId="0">
      <selection activeCell="A6" sqref="A6:D12"/>
    </sheetView>
  </sheetViews>
  <sheetFormatPr defaultRowHeight="14.4" x14ac:dyDescent="0.3"/>
  <cols>
    <col min="1" max="1" width="7.109375" customWidth="1"/>
    <col min="2" max="2" width="43" customWidth="1"/>
    <col min="3" max="3" width="15" customWidth="1"/>
    <col min="4" max="4" width="13.109375" customWidth="1"/>
  </cols>
  <sheetData>
    <row r="3" spans="1:5" ht="18" x14ac:dyDescent="0.3">
      <c r="A3" s="58" t="s">
        <v>134</v>
      </c>
      <c r="B3" s="58"/>
      <c r="C3" s="58"/>
      <c r="D3" s="58"/>
      <c r="E3" s="58"/>
    </row>
    <row r="6" spans="1:5" ht="23.4" x14ac:dyDescent="0.45">
      <c r="A6" s="36" t="s">
        <v>135</v>
      </c>
    </row>
    <row r="7" spans="1:5" ht="21" x14ac:dyDescent="0.3">
      <c r="A7" s="56" t="s">
        <v>112</v>
      </c>
      <c r="B7" s="56" t="s">
        <v>1</v>
      </c>
      <c r="C7" s="37" t="s">
        <v>113</v>
      </c>
      <c r="D7" s="38" t="s">
        <v>114</v>
      </c>
    </row>
    <row r="8" spans="1:5" ht="21" x14ac:dyDescent="0.3">
      <c r="A8" s="57"/>
      <c r="B8" s="57"/>
      <c r="C8" s="39" t="s">
        <v>115</v>
      </c>
      <c r="D8" s="40"/>
    </row>
    <row r="9" spans="1:5" ht="21" customHeight="1" x14ac:dyDescent="0.3">
      <c r="A9" s="31" t="s">
        <v>136</v>
      </c>
      <c r="B9" s="31" t="s">
        <v>137</v>
      </c>
      <c r="C9" s="27"/>
      <c r="D9" s="28"/>
    </row>
    <row r="10" spans="1:5" ht="45.6" customHeight="1" x14ac:dyDescent="0.3">
      <c r="A10" s="30" t="s">
        <v>138</v>
      </c>
      <c r="B10" s="33" t="s">
        <v>139</v>
      </c>
      <c r="C10" s="28"/>
      <c r="D10" s="28"/>
    </row>
    <row r="11" spans="1:5" ht="21" customHeight="1" x14ac:dyDescent="0.3">
      <c r="A11" s="31" t="s">
        <v>140</v>
      </c>
      <c r="B11" s="31" t="s">
        <v>141</v>
      </c>
      <c r="C11" s="32"/>
      <c r="D11" s="32"/>
    </row>
    <row r="12" spans="1:5" ht="63.6" customHeight="1" x14ac:dyDescent="0.3">
      <c r="A12" s="30" t="s">
        <v>142</v>
      </c>
      <c r="B12" s="33" t="s">
        <v>143</v>
      </c>
      <c r="C12" s="28"/>
      <c r="D12" s="28"/>
    </row>
    <row r="13" spans="1:5" ht="21" customHeight="1" x14ac:dyDescent="0.3">
      <c r="A13" s="34"/>
      <c r="B13" s="34"/>
      <c r="C13" s="35"/>
      <c r="D13" s="35"/>
    </row>
    <row r="14" spans="1:5" x14ac:dyDescent="0.3">
      <c r="A14" s="34"/>
      <c r="B14" s="34"/>
      <c r="C14" s="35"/>
      <c r="D14" s="35"/>
    </row>
    <row r="15" spans="1:5" ht="15.6" x14ac:dyDescent="0.3">
      <c r="A15" s="34"/>
      <c r="B15" s="41"/>
      <c r="C15" s="35"/>
      <c r="D15" s="35"/>
    </row>
    <row r="16" spans="1:5" x14ac:dyDescent="0.3">
      <c r="A16" s="34"/>
      <c r="B16" s="42"/>
      <c r="C16" s="35"/>
      <c r="D16" s="35"/>
    </row>
    <row r="17" spans="1:4" x14ac:dyDescent="0.3">
      <c r="A17" s="34"/>
      <c r="B17" s="34"/>
      <c r="C17" s="35"/>
      <c r="D17" s="35"/>
    </row>
    <row r="18" spans="1:4" x14ac:dyDescent="0.3">
      <c r="A18" s="34"/>
      <c r="B18" s="34"/>
      <c r="C18" s="35"/>
      <c r="D18" s="35"/>
    </row>
    <row r="19" spans="1:4" x14ac:dyDescent="0.3">
      <c r="A19" s="34"/>
      <c r="B19" s="34"/>
      <c r="C19" s="35"/>
      <c r="D19" s="35"/>
    </row>
    <row r="20" spans="1:4" x14ac:dyDescent="0.3">
      <c r="A20" s="34"/>
      <c r="B20" s="42"/>
      <c r="C20" s="35"/>
      <c r="D20" s="35"/>
    </row>
  </sheetData>
  <mergeCells count="3">
    <mergeCell ref="A7:A8"/>
    <mergeCell ref="B7:B8"/>
    <mergeCell ref="A3:E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D412-184D-4BE8-8998-8BAA97F58D41}">
  <dimension ref="A4:D13"/>
  <sheetViews>
    <sheetView workbookViewId="0">
      <selection activeCell="C15" sqref="C15"/>
    </sheetView>
  </sheetViews>
  <sheetFormatPr defaultRowHeight="14.4" x14ac:dyDescent="0.3"/>
  <cols>
    <col min="1" max="1" width="7.6640625" customWidth="1"/>
    <col min="2" max="2" width="37.5546875" customWidth="1"/>
    <col min="3" max="3" width="18" customWidth="1"/>
    <col min="4" max="4" width="16.77734375" customWidth="1"/>
  </cols>
  <sheetData>
    <row r="4" spans="1:4" ht="23.4" x14ac:dyDescent="0.45">
      <c r="A4" s="36" t="s">
        <v>144</v>
      </c>
    </row>
    <row r="5" spans="1:4" ht="21" x14ac:dyDescent="0.3">
      <c r="A5" s="56" t="s">
        <v>112</v>
      </c>
      <c r="B5" s="56" t="s">
        <v>1</v>
      </c>
      <c r="C5" s="37" t="s">
        <v>113</v>
      </c>
      <c r="D5" s="38" t="s">
        <v>114</v>
      </c>
    </row>
    <row r="6" spans="1:4" ht="21" x14ac:dyDescent="0.3">
      <c r="A6" s="57"/>
      <c r="B6" s="57"/>
      <c r="C6" s="39" t="s">
        <v>115</v>
      </c>
      <c r="D6" s="40"/>
    </row>
    <row r="7" spans="1:4" ht="36" x14ac:dyDescent="0.3">
      <c r="A7" s="31" t="s">
        <v>145</v>
      </c>
      <c r="B7" s="43" t="s">
        <v>146</v>
      </c>
      <c r="C7" s="27"/>
      <c r="D7" s="28"/>
    </row>
    <row r="8" spans="1:4" ht="36" x14ac:dyDescent="0.3">
      <c r="A8" s="31" t="s">
        <v>147</v>
      </c>
      <c r="B8" s="43" t="s">
        <v>148</v>
      </c>
      <c r="C8" s="32"/>
      <c r="D8" s="32"/>
    </row>
    <row r="9" spans="1:4" ht="36" x14ac:dyDescent="0.3">
      <c r="A9" s="31" t="s">
        <v>149</v>
      </c>
      <c r="B9" s="43" t="s">
        <v>150</v>
      </c>
      <c r="C9" s="28"/>
      <c r="D9" s="28"/>
    </row>
    <row r="10" spans="1:4" ht="36" x14ac:dyDescent="0.3">
      <c r="A10" s="31" t="s">
        <v>151</v>
      </c>
      <c r="B10" s="43" t="s">
        <v>152</v>
      </c>
      <c r="C10" s="28"/>
      <c r="D10" s="28"/>
    </row>
    <row r="11" spans="1:4" ht="18" x14ac:dyDescent="0.3">
      <c r="A11" s="31" t="s">
        <v>117</v>
      </c>
      <c r="B11" s="43" t="s">
        <v>153</v>
      </c>
      <c r="C11" s="28"/>
      <c r="D11" s="28"/>
    </row>
    <row r="12" spans="1:4" ht="18" x14ac:dyDescent="0.3">
      <c r="A12" s="31" t="s">
        <v>154</v>
      </c>
      <c r="B12" s="43" t="s">
        <v>155</v>
      </c>
      <c r="C12" s="28">
        <v>665.95</v>
      </c>
      <c r="D12" s="28"/>
    </row>
    <row r="13" spans="1:4" ht="36" x14ac:dyDescent="0.3">
      <c r="A13" s="31" t="s">
        <v>156</v>
      </c>
      <c r="B13" s="43" t="s">
        <v>157</v>
      </c>
      <c r="C13" s="28"/>
      <c r="D13" s="28"/>
    </row>
  </sheetData>
  <mergeCells count="2"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7F97-0431-4ACD-9E04-53590EDFBBC3}">
  <dimension ref="B2:M16"/>
  <sheetViews>
    <sheetView topLeftCell="A4" zoomScaleNormal="100" workbookViewId="0">
      <selection activeCell="C21" sqref="C21"/>
    </sheetView>
  </sheetViews>
  <sheetFormatPr defaultRowHeight="14.4" x14ac:dyDescent="0.3"/>
  <cols>
    <col min="1" max="1" width="3.6640625" customWidth="1"/>
    <col min="2" max="2" width="5.44140625" customWidth="1"/>
    <col min="3" max="3" width="17.33203125" customWidth="1"/>
    <col min="4" max="4" width="14.88671875" customWidth="1"/>
    <col min="5" max="5" width="10.6640625" customWidth="1"/>
    <col min="6" max="6" width="10.5546875" customWidth="1"/>
    <col min="7" max="7" width="10.6640625" customWidth="1"/>
    <col min="8" max="9" width="10.109375" customWidth="1"/>
    <col min="10" max="10" width="10.33203125" customWidth="1"/>
    <col min="11" max="11" width="11.5546875" customWidth="1"/>
    <col min="12" max="12" width="11.33203125" customWidth="1"/>
    <col min="13" max="13" width="14" customWidth="1"/>
  </cols>
  <sheetData>
    <row r="2" spans="2:13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x14ac:dyDescent="0.3">
      <c r="B3" s="4"/>
      <c r="C3" s="8" t="s">
        <v>30</v>
      </c>
      <c r="D3" s="52" t="s">
        <v>19</v>
      </c>
      <c r="E3" s="52"/>
      <c r="F3" s="52"/>
      <c r="G3" s="52"/>
      <c r="H3" s="52"/>
      <c r="I3" s="52"/>
      <c r="J3" s="52"/>
      <c r="K3" s="52"/>
      <c r="L3" s="52"/>
      <c r="M3" s="4"/>
    </row>
    <row r="4" spans="2:13" x14ac:dyDescent="0.3">
      <c r="B4" s="49" t="s">
        <v>0</v>
      </c>
      <c r="C4" s="49" t="s">
        <v>1</v>
      </c>
      <c r="D4" s="44" t="s">
        <v>20</v>
      </c>
      <c r="E4" s="51" t="s">
        <v>21</v>
      </c>
      <c r="F4" s="51"/>
      <c r="G4" s="51"/>
      <c r="H4" s="51"/>
      <c r="I4" s="51" t="s">
        <v>22</v>
      </c>
      <c r="J4" s="51"/>
      <c r="K4" s="51"/>
      <c r="L4" s="51"/>
      <c r="M4" s="44" t="s">
        <v>27</v>
      </c>
    </row>
    <row r="5" spans="2:13" ht="43.2" x14ac:dyDescent="0.3">
      <c r="B5" s="50"/>
      <c r="C5" s="50"/>
      <c r="D5" s="45"/>
      <c r="E5" s="2" t="s">
        <v>23</v>
      </c>
      <c r="F5" s="2" t="s">
        <v>5</v>
      </c>
      <c r="G5" s="2" t="s">
        <v>24</v>
      </c>
      <c r="H5" s="2" t="s">
        <v>12</v>
      </c>
      <c r="I5" s="2" t="s">
        <v>25</v>
      </c>
      <c r="J5" s="2" t="s">
        <v>26</v>
      </c>
      <c r="K5" s="2" t="s">
        <v>7</v>
      </c>
      <c r="L5" s="2" t="s">
        <v>13</v>
      </c>
      <c r="M5" s="45"/>
    </row>
    <row r="6" spans="2:13" x14ac:dyDescent="0.3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3" ht="72" x14ac:dyDescent="0.3">
      <c r="B7" s="3" t="s">
        <v>15</v>
      </c>
      <c r="C7" s="14" t="s">
        <v>16</v>
      </c>
      <c r="D7" s="22">
        <v>5907.66</v>
      </c>
      <c r="E7" s="22"/>
      <c r="F7" s="22"/>
      <c r="G7" s="22"/>
      <c r="H7" s="22">
        <f>E7+F7+G7</f>
        <v>0</v>
      </c>
      <c r="I7" s="22"/>
      <c r="J7" s="22"/>
      <c r="K7" s="22"/>
      <c r="L7" s="22">
        <f>I7+J7+K7</f>
        <v>0</v>
      </c>
      <c r="M7" s="22">
        <f>D7+H7-L7</f>
        <v>5907.66</v>
      </c>
    </row>
    <row r="8" spans="2:13" ht="53.4" customHeight="1" x14ac:dyDescent="0.3">
      <c r="B8" s="3">
        <v>2</v>
      </c>
      <c r="C8" s="14" t="s">
        <v>17</v>
      </c>
      <c r="D8" s="22">
        <v>15975.86</v>
      </c>
      <c r="E8" s="22"/>
      <c r="F8" s="22"/>
      <c r="G8" s="22"/>
      <c r="H8" s="22">
        <f>E8+F8+G8</f>
        <v>0</v>
      </c>
      <c r="I8" s="22"/>
      <c r="J8" s="22"/>
      <c r="K8" s="22"/>
      <c r="L8" s="22">
        <f>I8+J8+K8</f>
        <v>0</v>
      </c>
      <c r="M8" s="22">
        <f>D8+H8-L8</f>
        <v>15975.86</v>
      </c>
    </row>
    <row r="9" spans="2:13" ht="63.6" customHeight="1" x14ac:dyDescent="0.3">
      <c r="B9" s="1"/>
      <c r="C9" s="5" t="s">
        <v>28</v>
      </c>
      <c r="D9" s="25">
        <f>D7+D8</f>
        <v>21883.52</v>
      </c>
      <c r="E9" s="25">
        <f t="shared" ref="E9:M9" si="0">E7+E8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21883.52</v>
      </c>
    </row>
    <row r="10" spans="2:13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7">
    <mergeCell ref="M4:M5"/>
    <mergeCell ref="D3:L3"/>
    <mergeCell ref="B4:B5"/>
    <mergeCell ref="C4:C5"/>
    <mergeCell ref="D4:D5"/>
    <mergeCell ref="E4:H4"/>
    <mergeCell ref="I4:L4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653D-ED13-4744-8D78-58EF99A9818D}">
  <dimension ref="B2:M28"/>
  <sheetViews>
    <sheetView workbookViewId="0">
      <selection activeCell="E1" sqref="E1"/>
    </sheetView>
  </sheetViews>
  <sheetFormatPr defaultRowHeight="14.4" x14ac:dyDescent="0.3"/>
  <cols>
    <col min="1" max="1" width="3.6640625" customWidth="1"/>
    <col min="2" max="2" width="5.44140625" customWidth="1"/>
    <col min="3" max="3" width="16.6640625" customWidth="1"/>
    <col min="4" max="4" width="14.88671875" customWidth="1"/>
    <col min="13" max="13" width="14" customWidth="1"/>
  </cols>
  <sheetData>
    <row r="2" spans="2:13" x14ac:dyDescent="0.3">
      <c r="C2" s="7" t="s">
        <v>31</v>
      </c>
      <c r="D2" s="46" t="s">
        <v>32</v>
      </c>
      <c r="E2" s="46"/>
      <c r="F2" s="46"/>
      <c r="G2" s="46"/>
      <c r="H2" s="46"/>
      <c r="I2" s="46"/>
      <c r="J2" s="46"/>
      <c r="K2" s="46"/>
      <c r="L2" s="46"/>
    </row>
    <row r="4" spans="2:13" ht="20.25" customHeight="1" x14ac:dyDescent="0.3">
      <c r="B4" s="49" t="s">
        <v>0</v>
      </c>
      <c r="C4" s="49" t="s">
        <v>1</v>
      </c>
      <c r="D4" s="44" t="s">
        <v>33</v>
      </c>
      <c r="E4" s="51" t="s">
        <v>9</v>
      </c>
      <c r="F4" s="51"/>
      <c r="G4" s="51"/>
      <c r="H4" s="51"/>
      <c r="I4" s="51" t="s">
        <v>10</v>
      </c>
      <c r="J4" s="51"/>
      <c r="K4" s="51"/>
      <c r="L4" s="51"/>
      <c r="M4" s="44" t="s">
        <v>14</v>
      </c>
    </row>
    <row r="5" spans="2:13" ht="69.599999999999994" customHeight="1" x14ac:dyDescent="0.3">
      <c r="B5" s="50"/>
      <c r="C5" s="50"/>
      <c r="D5" s="45"/>
      <c r="E5" s="1" t="s">
        <v>3</v>
      </c>
      <c r="F5" s="2" t="s">
        <v>4</v>
      </c>
      <c r="G5" s="2" t="s">
        <v>5</v>
      </c>
      <c r="H5" s="2" t="s">
        <v>12</v>
      </c>
      <c r="I5" s="2" t="s">
        <v>6</v>
      </c>
      <c r="J5" s="2" t="s">
        <v>8</v>
      </c>
      <c r="K5" s="2" t="s">
        <v>7</v>
      </c>
      <c r="L5" s="2" t="s">
        <v>13</v>
      </c>
      <c r="M5" s="45"/>
    </row>
    <row r="6" spans="2:13" x14ac:dyDescent="0.3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3" ht="57" customHeight="1" x14ac:dyDescent="0.3">
      <c r="B7" s="3" t="s">
        <v>34</v>
      </c>
      <c r="C7" s="2" t="s">
        <v>35</v>
      </c>
      <c r="D7" s="22">
        <v>0</v>
      </c>
      <c r="E7" s="22"/>
      <c r="F7" s="22"/>
      <c r="G7" s="22"/>
      <c r="H7" s="22">
        <f>E7+F7+G7</f>
        <v>0</v>
      </c>
      <c r="I7" s="22"/>
      <c r="J7" s="22"/>
      <c r="K7" s="22"/>
      <c r="L7" s="22">
        <f>I7+J7+K7</f>
        <v>0</v>
      </c>
      <c r="M7" s="22">
        <f>D7+H7-L7</f>
        <v>0</v>
      </c>
    </row>
    <row r="8" spans="2:13" ht="107.25" customHeight="1" x14ac:dyDescent="0.3">
      <c r="B8" s="3" t="s">
        <v>36</v>
      </c>
      <c r="C8" s="2" t="s">
        <v>37</v>
      </c>
      <c r="D8" s="22">
        <v>0</v>
      </c>
      <c r="E8" s="22"/>
      <c r="F8" s="22"/>
      <c r="G8" s="22"/>
      <c r="H8" s="22">
        <f t="shared" ref="H8:H12" si="0">E8+F8+G8</f>
        <v>0</v>
      </c>
      <c r="I8" s="22"/>
      <c r="J8" s="22"/>
      <c r="K8" s="22"/>
      <c r="L8" s="22">
        <f t="shared" ref="L8:L12" si="1">I8+J8+K8</f>
        <v>0</v>
      </c>
      <c r="M8" s="22">
        <f t="shared" ref="M8:M12" si="2">D8+H8-L8</f>
        <v>0</v>
      </c>
    </row>
    <row r="9" spans="2:13" ht="54" customHeight="1" x14ac:dyDescent="0.3">
      <c r="B9" s="16" t="s">
        <v>38</v>
      </c>
      <c r="C9" s="14" t="s">
        <v>39</v>
      </c>
      <c r="D9" s="22">
        <v>0</v>
      </c>
      <c r="E9" s="22"/>
      <c r="F9" s="22"/>
      <c r="G9" s="22"/>
      <c r="H9" s="22">
        <f t="shared" si="0"/>
        <v>0</v>
      </c>
      <c r="I9" s="22"/>
      <c r="J9" s="22"/>
      <c r="K9" s="22"/>
      <c r="L9" s="22">
        <f t="shared" si="1"/>
        <v>0</v>
      </c>
      <c r="M9" s="22">
        <f t="shared" si="2"/>
        <v>0</v>
      </c>
    </row>
    <row r="10" spans="2:13" ht="43.2" x14ac:dyDescent="0.3">
      <c r="B10" s="17" t="s">
        <v>40</v>
      </c>
      <c r="C10" s="18" t="s">
        <v>42</v>
      </c>
      <c r="D10" s="22">
        <v>0</v>
      </c>
      <c r="E10" s="22"/>
      <c r="F10" s="22"/>
      <c r="G10" s="22"/>
      <c r="H10" s="22">
        <f t="shared" si="0"/>
        <v>0</v>
      </c>
      <c r="I10" s="22"/>
      <c r="J10" s="22"/>
      <c r="K10" s="22"/>
      <c r="L10" s="22">
        <f t="shared" si="1"/>
        <v>0</v>
      </c>
      <c r="M10" s="22">
        <f t="shared" si="2"/>
        <v>0</v>
      </c>
    </row>
    <row r="11" spans="2:13" ht="20.399999999999999" customHeight="1" x14ac:dyDescent="0.3">
      <c r="B11" s="17" t="s">
        <v>43</v>
      </c>
      <c r="C11" s="18" t="s">
        <v>41</v>
      </c>
      <c r="D11" s="22">
        <v>0</v>
      </c>
      <c r="E11" s="22"/>
      <c r="F11" s="22"/>
      <c r="G11" s="22"/>
      <c r="H11" s="22">
        <f t="shared" si="0"/>
        <v>0</v>
      </c>
      <c r="I11" s="22"/>
      <c r="J11" s="22"/>
      <c r="K11" s="22"/>
      <c r="L11" s="22">
        <f t="shared" si="1"/>
        <v>0</v>
      </c>
      <c r="M11" s="22">
        <f t="shared" si="2"/>
        <v>0</v>
      </c>
    </row>
    <row r="12" spans="2:13" ht="23.4" customHeight="1" x14ac:dyDescent="0.3">
      <c r="B12" s="17" t="s">
        <v>44</v>
      </c>
      <c r="C12" s="18" t="s">
        <v>45</v>
      </c>
      <c r="D12" s="22">
        <v>174520.87</v>
      </c>
      <c r="E12" s="22">
        <f>22619.22+6075</f>
        <v>28694.22</v>
      </c>
      <c r="F12" s="22"/>
      <c r="G12" s="22"/>
      <c r="H12" s="22">
        <f t="shared" si="0"/>
        <v>28694.22</v>
      </c>
      <c r="I12" s="22"/>
      <c r="J12" s="22"/>
      <c r="K12" s="22"/>
      <c r="L12" s="22">
        <f t="shared" si="1"/>
        <v>0</v>
      </c>
      <c r="M12" s="22">
        <f t="shared" si="2"/>
        <v>203215.09</v>
      </c>
    </row>
    <row r="13" spans="2:13" ht="57.6" x14ac:dyDescent="0.3">
      <c r="B13" s="17"/>
      <c r="C13" s="19" t="s">
        <v>46</v>
      </c>
      <c r="D13" s="25">
        <f>D7+D8+D9+D10+D11+D12</f>
        <v>174520.87</v>
      </c>
      <c r="E13" s="25">
        <f t="shared" ref="E13:M13" si="3">E7+E8+E9+E10+E11+E12</f>
        <v>28694.22</v>
      </c>
      <c r="F13" s="25">
        <f t="shared" si="3"/>
        <v>0</v>
      </c>
      <c r="G13" s="25">
        <f t="shared" si="3"/>
        <v>0</v>
      </c>
      <c r="H13" s="25">
        <f t="shared" si="3"/>
        <v>28694.22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5">
        <f t="shared" si="3"/>
        <v>203215.09</v>
      </c>
    </row>
    <row r="14" spans="2:13" x14ac:dyDescent="0.3"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3">
      <c r="D15" s="46"/>
      <c r="E15" s="46"/>
      <c r="F15" s="46"/>
      <c r="G15" s="46"/>
      <c r="H15" s="46"/>
      <c r="I15" s="46"/>
      <c r="J15" s="46"/>
      <c r="K15" s="46"/>
      <c r="L15" s="46"/>
      <c r="M15" s="4"/>
    </row>
    <row r="16" spans="2:13" x14ac:dyDescent="0.3">
      <c r="B16" s="47"/>
      <c r="C16" s="47"/>
      <c r="D16" s="48"/>
      <c r="E16" s="47"/>
      <c r="F16" s="47"/>
      <c r="G16" s="47"/>
      <c r="H16" s="47"/>
      <c r="I16" s="47"/>
      <c r="J16" s="47"/>
      <c r="K16" s="47"/>
      <c r="L16" s="47"/>
      <c r="M16" s="48"/>
    </row>
    <row r="17" spans="2:13" x14ac:dyDescent="0.3">
      <c r="B17" s="47"/>
      <c r="C17" s="47"/>
      <c r="D17" s="48"/>
      <c r="E17" s="9"/>
      <c r="F17" s="9"/>
      <c r="G17" s="9"/>
      <c r="H17" s="9"/>
      <c r="I17" s="9"/>
      <c r="J17" s="9"/>
      <c r="K17" s="9"/>
      <c r="L17" s="9"/>
      <c r="M17" s="48"/>
    </row>
    <row r="18" spans="2:13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x14ac:dyDescent="0.3">
      <c r="B19" s="6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47.4" customHeight="1" x14ac:dyDescent="0.3">
      <c r="B20" s="6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72.599999999999994" customHeight="1" x14ac:dyDescent="0.3">
      <c r="B21" s="4"/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mergeCells count="14">
    <mergeCell ref="D2:L2"/>
    <mergeCell ref="B4:B5"/>
    <mergeCell ref="C4:C5"/>
    <mergeCell ref="D4:D5"/>
    <mergeCell ref="E4:H4"/>
    <mergeCell ref="I4:L4"/>
    <mergeCell ref="M4:M5"/>
    <mergeCell ref="D15:L15"/>
    <mergeCell ref="B16:B17"/>
    <mergeCell ref="C16:C17"/>
    <mergeCell ref="D16:D17"/>
    <mergeCell ref="E16:H16"/>
    <mergeCell ref="I16:L16"/>
    <mergeCell ref="M16:M17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0352-EE4E-403F-A184-5E9A09A36454}">
  <dimension ref="B2:M28"/>
  <sheetViews>
    <sheetView tabSelected="1" workbookViewId="0">
      <selection activeCell="AG13" sqref="AG13"/>
    </sheetView>
  </sheetViews>
  <sheetFormatPr defaultRowHeight="14.4" x14ac:dyDescent="0.3"/>
  <cols>
    <col min="1" max="1" width="3.6640625" customWidth="1"/>
    <col min="2" max="2" width="5.44140625" customWidth="1"/>
    <col min="3" max="3" width="16.6640625" customWidth="1"/>
    <col min="4" max="4" width="14.88671875" customWidth="1"/>
    <col min="6" max="6" width="10.77734375" customWidth="1"/>
    <col min="7" max="7" width="13" customWidth="1"/>
    <col min="12" max="12" width="9.88671875" customWidth="1"/>
    <col min="13" max="13" width="12.33203125" customWidth="1"/>
  </cols>
  <sheetData>
    <row r="2" spans="2:13" x14ac:dyDescent="0.3">
      <c r="C2" s="7" t="s">
        <v>47</v>
      </c>
      <c r="D2" s="46" t="s">
        <v>48</v>
      </c>
      <c r="E2" s="46"/>
      <c r="F2" s="46"/>
      <c r="G2" s="46"/>
      <c r="H2" s="46"/>
      <c r="I2" s="46"/>
      <c r="J2" s="46"/>
      <c r="K2" s="46"/>
      <c r="L2" s="46"/>
    </row>
    <row r="4" spans="2:13" x14ac:dyDescent="0.3">
      <c r="B4" s="49" t="s">
        <v>0</v>
      </c>
      <c r="C4" s="49" t="s">
        <v>1</v>
      </c>
      <c r="D4" s="44" t="s">
        <v>20</v>
      </c>
      <c r="E4" s="51" t="s">
        <v>9</v>
      </c>
      <c r="F4" s="51"/>
      <c r="G4" s="51"/>
      <c r="H4" s="51"/>
      <c r="I4" s="51" t="s">
        <v>10</v>
      </c>
      <c r="J4" s="51"/>
      <c r="K4" s="51"/>
      <c r="L4" s="51"/>
      <c r="M4" s="44" t="s">
        <v>27</v>
      </c>
    </row>
    <row r="5" spans="2:13" ht="69.599999999999994" customHeight="1" x14ac:dyDescent="0.3">
      <c r="B5" s="50"/>
      <c r="C5" s="50"/>
      <c r="D5" s="45"/>
      <c r="E5" s="1" t="s">
        <v>3</v>
      </c>
      <c r="F5" s="2" t="s">
        <v>109</v>
      </c>
      <c r="G5" s="2" t="s">
        <v>110</v>
      </c>
      <c r="H5" s="2" t="s">
        <v>12</v>
      </c>
      <c r="I5" s="2" t="s">
        <v>6</v>
      </c>
      <c r="J5" s="2" t="s">
        <v>8</v>
      </c>
      <c r="K5" s="2" t="s">
        <v>7</v>
      </c>
      <c r="L5" s="2" t="s">
        <v>13</v>
      </c>
      <c r="M5" s="45"/>
    </row>
    <row r="6" spans="2:13" x14ac:dyDescent="0.3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3" ht="57" customHeight="1" x14ac:dyDescent="0.3">
      <c r="B7" s="3" t="s">
        <v>34</v>
      </c>
      <c r="C7" s="2" t="s">
        <v>35</v>
      </c>
      <c r="D7" s="22">
        <f>D8</f>
        <v>0</v>
      </c>
      <c r="E7" s="22"/>
      <c r="F7" s="22"/>
      <c r="G7" s="22"/>
      <c r="H7" s="22">
        <f>E7+F7+G7</f>
        <v>0</v>
      </c>
      <c r="I7" s="22"/>
      <c r="J7" s="22"/>
      <c r="K7" s="22"/>
      <c r="L7" s="22">
        <f>I7+J7+K7</f>
        <v>0</v>
      </c>
      <c r="M7" s="22">
        <f>D7+H7-L7</f>
        <v>0</v>
      </c>
    </row>
    <row r="8" spans="2:13" ht="108.75" customHeight="1" x14ac:dyDescent="0.3">
      <c r="B8" s="3" t="s">
        <v>36</v>
      </c>
      <c r="C8" s="2" t="s">
        <v>37</v>
      </c>
      <c r="D8" s="22"/>
      <c r="E8" s="22"/>
      <c r="F8" s="22"/>
      <c r="G8" s="22"/>
      <c r="H8" s="22">
        <f t="shared" ref="H8:H12" si="0">E8+F8+G8</f>
        <v>0</v>
      </c>
      <c r="I8" s="22"/>
      <c r="J8" s="22"/>
      <c r="K8" s="22"/>
      <c r="L8" s="22">
        <f t="shared" ref="L8:L12" si="1">I8+J8+K8</f>
        <v>0</v>
      </c>
      <c r="M8" s="22">
        <f t="shared" ref="M8:M12" si="2">D8+H8-L8</f>
        <v>0</v>
      </c>
    </row>
    <row r="9" spans="2:13" ht="54" customHeight="1" x14ac:dyDescent="0.3">
      <c r="B9" s="16" t="s">
        <v>38</v>
      </c>
      <c r="C9" s="14" t="s">
        <v>39</v>
      </c>
      <c r="D9" s="22"/>
      <c r="E9" s="22"/>
      <c r="F9" s="22"/>
      <c r="G9" s="22"/>
      <c r="H9" s="22">
        <f t="shared" si="0"/>
        <v>0</v>
      </c>
      <c r="I9" s="22"/>
      <c r="J9" s="22"/>
      <c r="K9" s="22"/>
      <c r="L9" s="22">
        <f t="shared" si="1"/>
        <v>0</v>
      </c>
      <c r="M9" s="22">
        <f t="shared" si="2"/>
        <v>0</v>
      </c>
    </row>
    <row r="10" spans="2:13" ht="43.2" x14ac:dyDescent="0.3">
      <c r="B10" s="17" t="s">
        <v>40</v>
      </c>
      <c r="C10" s="18" t="s">
        <v>42</v>
      </c>
      <c r="D10" s="22"/>
      <c r="E10" s="22"/>
      <c r="F10" s="22"/>
      <c r="G10" s="22"/>
      <c r="H10" s="22">
        <f t="shared" si="0"/>
        <v>0</v>
      </c>
      <c r="I10" s="22"/>
      <c r="J10" s="22"/>
      <c r="K10" s="22"/>
      <c r="L10" s="22">
        <f t="shared" si="1"/>
        <v>0</v>
      </c>
      <c r="M10" s="22">
        <f t="shared" si="2"/>
        <v>0</v>
      </c>
    </row>
    <row r="11" spans="2:13" ht="20.399999999999999" customHeight="1" x14ac:dyDescent="0.3">
      <c r="B11" s="17" t="s">
        <v>43</v>
      </c>
      <c r="C11" s="18" t="s">
        <v>41</v>
      </c>
      <c r="D11" s="22"/>
      <c r="E11" s="22"/>
      <c r="F11" s="22"/>
      <c r="G11" s="22"/>
      <c r="H11" s="22">
        <f t="shared" si="0"/>
        <v>0</v>
      </c>
      <c r="I11" s="22"/>
      <c r="J11" s="22"/>
      <c r="K11" s="22"/>
      <c r="L11" s="22">
        <f t="shared" si="1"/>
        <v>0</v>
      </c>
      <c r="M11" s="22">
        <f t="shared" si="2"/>
        <v>0</v>
      </c>
    </row>
    <row r="12" spans="2:13" ht="23.4" customHeight="1" x14ac:dyDescent="0.3">
      <c r="B12" s="17" t="s">
        <v>44</v>
      </c>
      <c r="C12" s="18" t="s">
        <v>45</v>
      </c>
      <c r="D12" s="22">
        <v>170555.51</v>
      </c>
      <c r="E12" s="22">
        <v>2791.29</v>
      </c>
      <c r="F12" s="22"/>
      <c r="G12" s="22">
        <f>22619.22+6075</f>
        <v>28694.22</v>
      </c>
      <c r="H12" s="22">
        <f t="shared" si="0"/>
        <v>31485.510000000002</v>
      </c>
      <c r="I12" s="22"/>
      <c r="J12" s="22"/>
      <c r="K12" s="22"/>
      <c r="L12" s="22">
        <f t="shared" si="1"/>
        <v>0</v>
      </c>
      <c r="M12" s="22">
        <f t="shared" si="2"/>
        <v>202041.02000000002</v>
      </c>
    </row>
    <row r="13" spans="2:13" ht="57.6" x14ac:dyDescent="0.3">
      <c r="B13" s="17"/>
      <c r="C13" s="19" t="s">
        <v>46</v>
      </c>
      <c r="D13" s="25">
        <f>D7+D9+D10+D11+D12</f>
        <v>170555.51</v>
      </c>
      <c r="E13" s="25">
        <f t="shared" ref="E13:M13" si="3">E7+E9+E10+E11+E12</f>
        <v>2791.29</v>
      </c>
      <c r="F13" s="25">
        <f t="shared" si="3"/>
        <v>0</v>
      </c>
      <c r="G13" s="25">
        <f t="shared" si="3"/>
        <v>28694.22</v>
      </c>
      <c r="H13" s="25">
        <f t="shared" si="3"/>
        <v>31485.510000000002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5">
        <f t="shared" si="3"/>
        <v>202041.02000000002</v>
      </c>
    </row>
    <row r="14" spans="2:13" x14ac:dyDescent="0.3"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3">
      <c r="D15" s="46"/>
      <c r="E15" s="46"/>
      <c r="F15" s="46"/>
      <c r="G15" s="46"/>
      <c r="H15" s="46"/>
      <c r="I15" s="46"/>
      <c r="J15" s="46"/>
      <c r="K15" s="46"/>
      <c r="L15" s="46"/>
      <c r="M15" s="4"/>
    </row>
    <row r="16" spans="2:13" x14ac:dyDescent="0.3">
      <c r="B16" s="47"/>
      <c r="C16" s="47"/>
      <c r="D16" s="48"/>
      <c r="E16" s="47"/>
      <c r="F16" s="47"/>
      <c r="G16" s="47"/>
      <c r="H16" s="47"/>
      <c r="I16" s="47"/>
      <c r="J16" s="47"/>
      <c r="K16" s="47"/>
      <c r="L16" s="47"/>
      <c r="M16" s="48"/>
    </row>
    <row r="17" spans="2:13" x14ac:dyDescent="0.3">
      <c r="B17" s="47"/>
      <c r="C17" s="47"/>
      <c r="D17" s="48"/>
      <c r="E17" s="9"/>
      <c r="F17" s="9"/>
      <c r="G17" s="9"/>
      <c r="H17" s="9"/>
      <c r="I17" s="9"/>
      <c r="J17" s="9"/>
      <c r="K17" s="9"/>
      <c r="L17" s="9"/>
      <c r="M17" s="48"/>
    </row>
    <row r="18" spans="2:13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x14ac:dyDescent="0.3">
      <c r="B19" s="6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47.4" customHeight="1" x14ac:dyDescent="0.3">
      <c r="B20" s="6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72.599999999999994" customHeight="1" x14ac:dyDescent="0.3">
      <c r="B21" s="4"/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mergeCells count="14">
    <mergeCell ref="D2:L2"/>
    <mergeCell ref="B4:B5"/>
    <mergeCell ref="C4:C5"/>
    <mergeCell ref="D4:D5"/>
    <mergeCell ref="E4:H4"/>
    <mergeCell ref="I4:L4"/>
    <mergeCell ref="M4:M5"/>
    <mergeCell ref="D15:L15"/>
    <mergeCell ref="B16:B17"/>
    <mergeCell ref="C16:C17"/>
    <mergeCell ref="D16:D17"/>
    <mergeCell ref="E16:H16"/>
    <mergeCell ref="I16:L16"/>
    <mergeCell ref="M16:M1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5D53-2673-4D9E-BC30-80BDD55A7258}">
  <dimension ref="B2:G21"/>
  <sheetViews>
    <sheetView topLeftCell="A5" workbookViewId="0">
      <selection activeCell="C23" sqref="C23"/>
    </sheetView>
  </sheetViews>
  <sheetFormatPr defaultRowHeight="14.4" x14ac:dyDescent="0.3"/>
  <cols>
    <col min="3" max="3" width="19.6640625" customWidth="1"/>
    <col min="4" max="4" width="15.33203125" customWidth="1"/>
    <col min="5" max="6" width="16.33203125" customWidth="1"/>
    <col min="7" max="7" width="20.5546875" customWidth="1"/>
  </cols>
  <sheetData>
    <row r="2" spans="2:7" x14ac:dyDescent="0.3">
      <c r="C2" s="20" t="s">
        <v>54</v>
      </c>
      <c r="D2" s="20" t="s">
        <v>55</v>
      </c>
      <c r="E2" s="20"/>
      <c r="F2" s="20"/>
      <c r="G2" s="20"/>
    </row>
    <row r="4" spans="2:7" ht="100.95" customHeight="1" x14ac:dyDescent="0.3">
      <c r="B4" s="1" t="s">
        <v>0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</row>
    <row r="5" spans="2:7" x14ac:dyDescent="0.3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2:7" x14ac:dyDescent="0.3">
      <c r="B6" s="1"/>
      <c r="C6" s="1"/>
      <c r="D6" s="1"/>
      <c r="E6" s="1"/>
      <c r="F6" s="1"/>
      <c r="G6" s="1"/>
    </row>
    <row r="7" spans="2:7" x14ac:dyDescent="0.3">
      <c r="B7" s="1"/>
      <c r="C7" s="1"/>
      <c r="D7" s="1"/>
      <c r="E7" s="1"/>
      <c r="F7" s="1"/>
      <c r="G7" s="1"/>
    </row>
    <row r="8" spans="2:7" x14ac:dyDescent="0.3">
      <c r="B8" s="1"/>
      <c r="C8" s="1"/>
      <c r="D8" s="1"/>
      <c r="E8" s="1"/>
      <c r="F8" s="1"/>
      <c r="G8" s="1"/>
    </row>
    <row r="9" spans="2:7" x14ac:dyDescent="0.3">
      <c r="B9" s="1"/>
      <c r="C9" s="15" t="s">
        <v>68</v>
      </c>
      <c r="D9" s="1"/>
      <c r="E9" s="1"/>
      <c r="F9" s="1"/>
      <c r="G9" s="1"/>
    </row>
    <row r="14" spans="2:7" x14ac:dyDescent="0.3">
      <c r="C14" s="20" t="s">
        <v>56</v>
      </c>
      <c r="D14" s="20" t="s">
        <v>57</v>
      </c>
      <c r="E14" s="20"/>
      <c r="F14" s="20"/>
      <c r="G14" s="20"/>
    </row>
    <row r="16" spans="2:7" ht="72" x14ac:dyDescent="0.3">
      <c r="B16" s="1" t="s">
        <v>0</v>
      </c>
      <c r="C16" s="2" t="s">
        <v>58</v>
      </c>
      <c r="D16" s="2" t="s">
        <v>50</v>
      </c>
      <c r="E16" s="2" t="s">
        <v>51</v>
      </c>
      <c r="F16" s="2" t="s">
        <v>52</v>
      </c>
      <c r="G16" s="2" t="s">
        <v>53</v>
      </c>
    </row>
    <row r="17" spans="2:7" x14ac:dyDescent="0.3"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</row>
    <row r="18" spans="2:7" x14ac:dyDescent="0.3">
      <c r="B18" s="1"/>
      <c r="C18" s="1"/>
      <c r="D18" s="1"/>
      <c r="E18" s="1"/>
      <c r="F18" s="1"/>
      <c r="G18" s="1"/>
    </row>
    <row r="19" spans="2:7" x14ac:dyDescent="0.3">
      <c r="B19" s="1"/>
      <c r="C19" s="1"/>
      <c r="D19" s="1"/>
      <c r="E19" s="1"/>
      <c r="F19" s="1"/>
      <c r="G19" s="1"/>
    </row>
    <row r="20" spans="2:7" x14ac:dyDescent="0.3">
      <c r="B20" s="1"/>
      <c r="C20" s="1"/>
      <c r="D20" s="1"/>
      <c r="E20" s="1"/>
      <c r="F20" s="1"/>
      <c r="G20" s="1"/>
    </row>
    <row r="21" spans="2:7" x14ac:dyDescent="0.3">
      <c r="B21" s="1"/>
      <c r="C21" s="15" t="s">
        <v>68</v>
      </c>
      <c r="D21" s="1"/>
      <c r="E21" s="1"/>
      <c r="F21" s="1"/>
      <c r="G21" s="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71F7-A81E-4289-81A4-5F9F5C8196E5}">
  <dimension ref="B3:G11"/>
  <sheetViews>
    <sheetView workbookViewId="0">
      <selection activeCell="E21" sqref="E21"/>
    </sheetView>
  </sheetViews>
  <sheetFormatPr defaultRowHeight="14.4" x14ac:dyDescent="0.3"/>
  <cols>
    <col min="1" max="1" width="6.33203125" customWidth="1"/>
    <col min="2" max="2" width="6" customWidth="1"/>
    <col min="3" max="3" width="28.6640625" customWidth="1"/>
    <col min="4" max="4" width="18.6640625" customWidth="1"/>
    <col min="5" max="5" width="17.44140625" customWidth="1"/>
    <col min="6" max="6" width="18.44140625" customWidth="1"/>
    <col min="7" max="7" width="19.6640625" customWidth="1"/>
  </cols>
  <sheetData>
    <row r="3" spans="2:7" ht="56.4" customHeight="1" x14ac:dyDescent="0.3">
      <c r="C3" s="20" t="s">
        <v>59</v>
      </c>
      <c r="D3" s="53" t="s">
        <v>71</v>
      </c>
      <c r="E3" s="53"/>
      <c r="F3" s="53"/>
      <c r="G3" s="53"/>
    </row>
    <row r="5" spans="2:7" ht="47.4" customHeight="1" x14ac:dyDescent="0.3">
      <c r="B5" s="51" t="s">
        <v>0</v>
      </c>
      <c r="C5" s="54" t="s">
        <v>72</v>
      </c>
      <c r="D5" s="54" t="s">
        <v>73</v>
      </c>
      <c r="E5" s="54" t="s">
        <v>74</v>
      </c>
      <c r="F5" s="44" t="s">
        <v>75</v>
      </c>
      <c r="G5" s="54" t="s">
        <v>76</v>
      </c>
    </row>
    <row r="6" spans="2:7" ht="57.6" customHeight="1" x14ac:dyDescent="0.3">
      <c r="B6" s="51"/>
      <c r="C6" s="54"/>
      <c r="D6" s="54"/>
      <c r="E6" s="54"/>
      <c r="F6" s="45"/>
      <c r="G6" s="54"/>
    </row>
    <row r="7" spans="2:7" x14ac:dyDescent="0.3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</row>
    <row r="8" spans="2:7" x14ac:dyDescent="0.3">
      <c r="B8" s="1"/>
      <c r="C8" s="1"/>
      <c r="D8" s="1"/>
      <c r="E8" s="1"/>
      <c r="F8" s="1"/>
      <c r="G8" s="1"/>
    </row>
    <row r="9" spans="2:7" x14ac:dyDescent="0.3">
      <c r="B9" s="1"/>
      <c r="C9" s="1"/>
      <c r="D9" s="1"/>
      <c r="E9" s="1"/>
      <c r="F9" s="1"/>
      <c r="G9" s="1"/>
    </row>
    <row r="10" spans="2:7" x14ac:dyDescent="0.3">
      <c r="B10" s="1"/>
      <c r="C10" s="1"/>
      <c r="D10" s="1"/>
      <c r="E10" s="1"/>
      <c r="F10" s="1"/>
      <c r="G10" s="1"/>
    </row>
    <row r="11" spans="2:7" x14ac:dyDescent="0.3">
      <c r="B11" s="1"/>
      <c r="C11" s="15" t="s">
        <v>68</v>
      </c>
      <c r="D11" s="1"/>
      <c r="E11" s="1"/>
      <c r="F11" s="1"/>
      <c r="G11" s="1"/>
    </row>
  </sheetData>
  <mergeCells count="7">
    <mergeCell ref="F5:F6"/>
    <mergeCell ref="D3:G3"/>
    <mergeCell ref="B5:B6"/>
    <mergeCell ref="C5:C6"/>
    <mergeCell ref="D5:D6"/>
    <mergeCell ref="E5:E6"/>
    <mergeCell ref="G5:G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A92B-EFB6-416C-968F-F57C7022ABAF}">
  <dimension ref="B3:I11"/>
  <sheetViews>
    <sheetView workbookViewId="0">
      <selection activeCell="F22" sqref="F22"/>
    </sheetView>
  </sheetViews>
  <sheetFormatPr defaultRowHeight="14.4" x14ac:dyDescent="0.3"/>
  <cols>
    <col min="1" max="1" width="6.33203125" customWidth="1"/>
    <col min="2" max="2" width="6" customWidth="1"/>
    <col min="3" max="3" width="15.109375" customWidth="1"/>
    <col min="4" max="4" width="16.6640625" customWidth="1"/>
    <col min="5" max="5" width="17.44140625" customWidth="1"/>
    <col min="6" max="6" width="13.6640625" customWidth="1"/>
    <col min="7" max="7" width="14.6640625" customWidth="1"/>
    <col min="8" max="8" width="13.5546875" customWidth="1"/>
    <col min="9" max="9" width="19.6640625" customWidth="1"/>
  </cols>
  <sheetData>
    <row r="3" spans="2:9" x14ac:dyDescent="0.3">
      <c r="C3" s="20" t="s">
        <v>70</v>
      </c>
      <c r="D3" s="55" t="s">
        <v>69</v>
      </c>
      <c r="E3" s="55"/>
      <c r="F3" s="55"/>
      <c r="G3" s="55"/>
      <c r="H3" s="55"/>
    </row>
    <row r="5" spans="2:9" ht="47.4" customHeight="1" x14ac:dyDescent="0.3">
      <c r="B5" s="51" t="s">
        <v>0</v>
      </c>
      <c r="C5" s="54" t="s">
        <v>60</v>
      </c>
      <c r="D5" s="54" t="s">
        <v>61</v>
      </c>
      <c r="E5" s="54" t="s">
        <v>62</v>
      </c>
      <c r="F5" s="54" t="s">
        <v>63</v>
      </c>
      <c r="G5" s="54"/>
      <c r="H5" s="54"/>
      <c r="I5" s="54" t="s">
        <v>67</v>
      </c>
    </row>
    <row r="6" spans="2:9" ht="43.2" x14ac:dyDescent="0.3">
      <c r="B6" s="51"/>
      <c r="C6" s="54"/>
      <c r="D6" s="54"/>
      <c r="E6" s="54"/>
      <c r="F6" s="2" t="s">
        <v>64</v>
      </c>
      <c r="G6" s="2" t="s">
        <v>65</v>
      </c>
      <c r="H6" s="2" t="s">
        <v>66</v>
      </c>
      <c r="I6" s="54"/>
    </row>
    <row r="7" spans="2:9" x14ac:dyDescent="0.3">
      <c r="B7" s="1"/>
      <c r="C7" s="1"/>
      <c r="D7" s="1"/>
      <c r="E7" s="1"/>
      <c r="F7" s="1"/>
      <c r="G7" s="1"/>
      <c r="H7" s="1"/>
      <c r="I7" s="1"/>
    </row>
    <row r="8" spans="2:9" x14ac:dyDescent="0.3">
      <c r="B8" s="1"/>
      <c r="C8" s="1"/>
      <c r="D8" s="1"/>
      <c r="E8" s="1"/>
      <c r="F8" s="1"/>
      <c r="G8" s="1"/>
      <c r="H8" s="1"/>
      <c r="I8" s="1"/>
    </row>
    <row r="9" spans="2:9" x14ac:dyDescent="0.3">
      <c r="B9" s="1"/>
      <c r="C9" s="1"/>
      <c r="D9" s="1"/>
      <c r="E9" s="1"/>
      <c r="F9" s="1"/>
      <c r="G9" s="1"/>
      <c r="H9" s="1"/>
      <c r="I9" s="1"/>
    </row>
    <row r="10" spans="2:9" x14ac:dyDescent="0.3">
      <c r="B10" s="1"/>
      <c r="C10" s="1"/>
      <c r="D10" s="1"/>
      <c r="E10" s="1"/>
      <c r="F10" s="1"/>
      <c r="G10" s="1"/>
      <c r="H10" s="1"/>
      <c r="I10" s="1"/>
    </row>
    <row r="11" spans="2:9" x14ac:dyDescent="0.3">
      <c r="B11" s="1"/>
      <c r="C11" s="15" t="s">
        <v>68</v>
      </c>
      <c r="D11" s="1"/>
      <c r="E11" s="1"/>
      <c r="F11" s="1"/>
      <c r="G11" s="1"/>
      <c r="H11" s="1"/>
      <c r="I11" s="1"/>
    </row>
  </sheetData>
  <mergeCells count="7">
    <mergeCell ref="I5:I6"/>
    <mergeCell ref="D3:H3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AC319-C5FB-4CCE-AFD1-293BC22598B0}">
  <dimension ref="B3:I11"/>
  <sheetViews>
    <sheetView workbookViewId="0">
      <selection activeCell="H25" sqref="H25"/>
    </sheetView>
  </sheetViews>
  <sheetFormatPr defaultRowHeight="14.4" x14ac:dyDescent="0.3"/>
  <cols>
    <col min="1" max="1" width="6.33203125" customWidth="1"/>
    <col min="2" max="2" width="6" customWidth="1"/>
    <col min="3" max="3" width="15.109375" customWidth="1"/>
    <col min="4" max="4" width="16.6640625" customWidth="1"/>
    <col min="5" max="5" width="17.44140625" customWidth="1"/>
    <col min="6" max="6" width="13.6640625" customWidth="1"/>
    <col min="7" max="7" width="14.6640625" customWidth="1"/>
    <col min="8" max="8" width="13.5546875" customWidth="1"/>
    <col min="9" max="9" width="19.6640625" customWidth="1"/>
  </cols>
  <sheetData>
    <row r="3" spans="2:9" x14ac:dyDescent="0.3">
      <c r="C3" s="20" t="s">
        <v>77</v>
      </c>
      <c r="D3" s="55" t="s">
        <v>101</v>
      </c>
      <c r="E3" s="55"/>
      <c r="F3" s="55"/>
      <c r="G3" s="55"/>
      <c r="H3" s="55"/>
    </row>
    <row r="5" spans="2:9" ht="47.4" customHeight="1" x14ac:dyDescent="0.3">
      <c r="B5" s="51" t="s">
        <v>0</v>
      </c>
      <c r="C5" s="54" t="s">
        <v>102</v>
      </c>
      <c r="D5" s="54" t="s">
        <v>103</v>
      </c>
      <c r="E5" s="54" t="s">
        <v>104</v>
      </c>
      <c r="F5" s="54" t="s">
        <v>105</v>
      </c>
      <c r="G5" s="54"/>
      <c r="H5" s="54"/>
      <c r="I5" s="54" t="s">
        <v>107</v>
      </c>
    </row>
    <row r="6" spans="2:9" ht="43.2" x14ac:dyDescent="0.3">
      <c r="B6" s="51"/>
      <c r="C6" s="54"/>
      <c r="D6" s="54"/>
      <c r="E6" s="54"/>
      <c r="F6" s="2" t="s">
        <v>64</v>
      </c>
      <c r="G6" s="2" t="s">
        <v>106</v>
      </c>
      <c r="H6" s="2" t="s">
        <v>66</v>
      </c>
      <c r="I6" s="54"/>
    </row>
    <row r="7" spans="2:9" x14ac:dyDescent="0.3">
      <c r="B7" s="1"/>
      <c r="C7" s="1"/>
      <c r="D7" s="1"/>
      <c r="E7" s="1"/>
      <c r="F7" s="1"/>
      <c r="G7" s="1"/>
      <c r="H7" s="1"/>
      <c r="I7" s="1"/>
    </row>
    <row r="8" spans="2:9" x14ac:dyDescent="0.3">
      <c r="B8" s="1"/>
      <c r="C8" s="1"/>
      <c r="D8" s="1"/>
      <c r="E8" s="1"/>
      <c r="F8" s="1"/>
      <c r="G8" s="1"/>
      <c r="H8" s="1"/>
      <c r="I8" s="1"/>
    </row>
    <row r="9" spans="2:9" x14ac:dyDescent="0.3">
      <c r="B9" s="1"/>
      <c r="C9" s="1"/>
      <c r="D9" s="1"/>
      <c r="E9" s="1"/>
      <c r="F9" s="1"/>
      <c r="G9" s="1"/>
      <c r="H9" s="1"/>
      <c r="I9" s="1"/>
    </row>
    <row r="10" spans="2:9" x14ac:dyDescent="0.3">
      <c r="B10" s="1"/>
      <c r="C10" s="1"/>
      <c r="D10" s="1"/>
      <c r="E10" s="1"/>
      <c r="F10" s="1"/>
      <c r="G10" s="1"/>
      <c r="H10" s="1"/>
      <c r="I10" s="1"/>
    </row>
    <row r="11" spans="2:9" x14ac:dyDescent="0.3">
      <c r="B11" s="1"/>
      <c r="C11" s="15" t="s">
        <v>68</v>
      </c>
      <c r="D11" s="1"/>
      <c r="E11" s="1"/>
      <c r="F11" s="1"/>
      <c r="G11" s="1"/>
      <c r="H11" s="1"/>
      <c r="I11" s="1"/>
    </row>
  </sheetData>
  <mergeCells count="7">
    <mergeCell ref="I5:I6"/>
    <mergeCell ref="D3:H3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3282-4F1F-4A1F-8FBC-4F6AB8CDF0B4}">
  <dimension ref="B3:E12"/>
  <sheetViews>
    <sheetView workbookViewId="0">
      <selection activeCell="D17" sqref="D17"/>
    </sheetView>
  </sheetViews>
  <sheetFormatPr defaultRowHeight="14.4" x14ac:dyDescent="0.3"/>
  <cols>
    <col min="3" max="3" width="33.33203125" customWidth="1"/>
    <col min="4" max="4" width="27.44140625" customWidth="1"/>
    <col min="5" max="5" width="34.109375" customWidth="1"/>
  </cols>
  <sheetData>
    <row r="3" spans="2:5" ht="43.2" customHeight="1" x14ac:dyDescent="0.3">
      <c r="C3" s="20" t="s">
        <v>83</v>
      </c>
      <c r="D3" s="53" t="s">
        <v>82</v>
      </c>
      <c r="E3" s="53"/>
    </row>
    <row r="5" spans="2:5" ht="32.4" customHeight="1" x14ac:dyDescent="0.3">
      <c r="B5" s="51" t="s">
        <v>0</v>
      </c>
      <c r="C5" s="54" t="s">
        <v>80</v>
      </c>
      <c r="D5" s="54" t="s">
        <v>78</v>
      </c>
      <c r="E5" s="54"/>
    </row>
    <row r="6" spans="2:5" ht="57.6" customHeight="1" x14ac:dyDescent="0.3">
      <c r="B6" s="51"/>
      <c r="C6" s="54"/>
      <c r="D6" s="1" t="s">
        <v>81</v>
      </c>
      <c r="E6" s="1" t="s">
        <v>79</v>
      </c>
    </row>
    <row r="7" spans="2:5" x14ac:dyDescent="0.3">
      <c r="B7" s="1"/>
      <c r="C7" s="1"/>
      <c r="D7" s="1"/>
      <c r="E7" s="1"/>
    </row>
    <row r="8" spans="2:5" x14ac:dyDescent="0.3">
      <c r="B8" s="1"/>
      <c r="C8" s="1"/>
      <c r="D8" s="1"/>
      <c r="E8" s="1"/>
    </row>
    <row r="9" spans="2:5" x14ac:dyDescent="0.3">
      <c r="B9" s="1"/>
      <c r="C9" s="1"/>
      <c r="D9" s="1"/>
      <c r="E9" s="1"/>
    </row>
    <row r="10" spans="2:5" x14ac:dyDescent="0.3">
      <c r="B10" s="1"/>
      <c r="C10" s="1"/>
      <c r="D10" s="1"/>
      <c r="E10" s="1"/>
    </row>
    <row r="11" spans="2:5" x14ac:dyDescent="0.3">
      <c r="B11" s="1"/>
      <c r="C11" s="1"/>
      <c r="D11" s="1"/>
      <c r="E11" s="1"/>
    </row>
    <row r="12" spans="2:5" x14ac:dyDescent="0.3">
      <c r="B12" s="1"/>
      <c r="C12" s="15" t="s">
        <v>68</v>
      </c>
      <c r="D12" s="1"/>
      <c r="E12" s="1"/>
    </row>
  </sheetData>
  <mergeCells count="4">
    <mergeCell ref="D5:E5"/>
    <mergeCell ref="B5:B6"/>
    <mergeCell ref="C5:C6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tab. nr 1</vt:lpstr>
      <vt:lpstr>tab. nr 2</vt:lpstr>
      <vt:lpstr>tab. nr 3</vt:lpstr>
      <vt:lpstr>tab. nr 4</vt:lpstr>
      <vt:lpstr>tab. 5i6</vt:lpstr>
      <vt:lpstr>tab. nr 7</vt:lpstr>
      <vt:lpstr>tab. nr 8</vt:lpstr>
      <vt:lpstr>tab. nr 9</vt:lpstr>
      <vt:lpstr>tab. nr 10</vt:lpstr>
      <vt:lpstr>tab. nr 11</vt:lpstr>
      <vt:lpstr>tab. nr 12</vt:lpstr>
      <vt:lpstr>bilans</vt:lpstr>
      <vt:lpstr>zestawienie zmian w funduszu</vt:lpstr>
      <vt:lpstr>rachunek zis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Konieczna</dc:creator>
  <cp:lastModifiedBy>Monika Pacholska</cp:lastModifiedBy>
  <cp:lastPrinted>2021-04-06T09:06:31Z</cp:lastPrinted>
  <dcterms:created xsi:type="dcterms:W3CDTF">2018-12-03T17:06:55Z</dcterms:created>
  <dcterms:modified xsi:type="dcterms:W3CDTF">2021-04-06T09:06:55Z</dcterms:modified>
</cp:coreProperties>
</file>